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5" activeTab="5"/>
  </bookViews>
  <sheets>
    <sheet name="form" sheetId="1" r:id="rId1"/>
    <sheet name="หมายเหตุ50" sheetId="2" r:id="rId2"/>
    <sheet name="2551" sheetId="3" r:id="rId3"/>
    <sheet name="2555" sheetId="4" r:id="rId4"/>
    <sheet name="2555 (2)" sheetId="5" r:id="rId5"/>
    <sheet name="ก.ย." sheetId="6" r:id="rId6"/>
  </sheets>
  <definedNames>
    <definedName name="_xlnm.Print_Area" localSheetId="2">'2551'!$A$1:$D$801</definedName>
    <definedName name="_xlnm.Print_Area" localSheetId="3">'2555'!$A$1:$D$130</definedName>
    <definedName name="_xlnm.Print_Area" localSheetId="4">'2555 (2)'!$A$1:$D$130</definedName>
    <definedName name="_xlnm.Print_Area" localSheetId="5">'ก.ย.'!$A$1:$D$83</definedName>
  </definedNames>
  <calcPr fullCalcOnLoad="1"/>
</workbook>
</file>

<file path=xl/sharedStrings.xml><?xml version="1.0" encoding="utf-8"?>
<sst xmlns="http://schemas.openxmlformats.org/spreadsheetml/2006/main" count="2625" uniqueCount="326">
  <si>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</si>
  <si>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</si>
  <si>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</si>
  <si>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</si>
  <si>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</si>
  <si>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</si>
  <si>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</si>
  <si>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</si>
  <si>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</si>
  <si>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</si>
  <si>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</si>
  <si>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</si>
  <si>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</si>
  <si>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</si>
  <si>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</si>
  <si>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</si>
  <si>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</si>
  <si>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</si>
  <si>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</si>
  <si>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</si>
  <si>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</si>
  <si>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</si>
  <si>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</si>
  <si>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</si>
  <si>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</si>
  <si>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</si>
  <si>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</si>
  <si>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</si>
  <si>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</si>
  <si>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</si>
  <si>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</si>
  <si>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</si>
  <si>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</si>
  <si>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</si>
  <si>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</si>
  <si>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</si>
  <si>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</si>
  <si>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</si>
  <si>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</si>
  <si>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</si>
  <si>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</si>
  <si>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</si>
  <si>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</si>
  <si>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</si>
  <si>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</si>
  <si>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</si>
  <si>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</si>
  <si>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</si>
  <si>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</si>
  <si>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</si>
  <si>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</si>
  <si>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</si>
  <si>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</si>
  <si>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</si>
  <si>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</si>
  <si>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</si>
  <si>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</si>
  <si>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</si>
  <si>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</si>
  <si>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</si>
  <si>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</si>
  <si>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</si>
  <si>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</si>
  <si>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</si>
  <si>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</si>
  <si>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</si>
  <si>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</si>
  <si>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</si>
  <si>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</si>
  <si>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</si>
  <si>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</si>
  <si>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</si>
  <si>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</si>
  <si>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</si>
  <si>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</si>
  <si>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</si>
  <si>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</si>
  <si>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</si>
  <si>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</si>
  <si>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</si>
  <si>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</si>
  <si>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</si>
  <si>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</si>
  <si>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</si>
  <si>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</si>
  <si>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</si>
  <si>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</si>
  <si>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</si>
  <si>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</si>
  <si>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</si>
  <si>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</si>
  <si>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</si>
  <si>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</si>
  <si>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</si>
  <si>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</si>
  <si>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</si>
  <si>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</si>
  <si>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</si>
  <si>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</si>
  <si>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</si>
  <si>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</si>
  <si>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</si>
  <si>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</si>
  <si>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</si>
  <si>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</si>
  <si>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</si>
  <si>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</si>
  <si>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</si>
  <si>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</si>
  <si>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</si>
  <si>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</si>
  <si>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</si>
  <si>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</si>
  <si>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</si>
  <si>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</si>
  <si>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</si>
  <si>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</si>
  <si>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</si>
  <si>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</si>
  <si>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</si>
  <si>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</si>
  <si>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</si>
  <si>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</si>
  <si>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</si>
  <si>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</si>
  <si>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</si>
  <si>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</si>
  <si>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</si>
  <si>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</si>
  <si>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</si>
  <si>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</si>
  <si>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</si>
  <si>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</si>
  <si>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</si>
  <si>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</si>
  <si>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</si>
  <si>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</si>
  <si>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</si>
  <si>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</si>
  <si>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</si>
  <si>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</si>
  <si>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</si>
  <si>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</si>
  <si>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</si>
  <si>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</si>
  <si>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</si>
  <si>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</si>
  <si>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</si>
  <si>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</si>
  <si>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</si>
  <si>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</si>
  <si>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</si>
  <si>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</si>
  <si>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</si>
  <si>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</si>
  <si>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</si>
  <si>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</si>
  <si>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</si>
  <si>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</si>
  <si>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</si>
  <si>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</si>
  <si>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</si>
  <si>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</si>
  <si>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</si>
  <si>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</si>
  <si>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</si>
  <si>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</si>
  <si>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</si>
  <si>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</si>
  <si>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</si>
  <si>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</si>
  <si>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</si>
  <si>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</si>
  <si>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</si>
  <si>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</si>
  <si>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</si>
  <si>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</si>
  <si>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</si>
  <si>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</si>
  <si>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</si>
  <si>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</si>
  <si>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</si>
  <si>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</si>
  <si>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</si>
  <si>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</si>
  <si>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</si>
  <si>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</si>
  <si>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</si>
  <si>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</si>
  <si>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</si>
  <si>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</si>
  <si>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</si>
  <si>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</si>
  <si>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</si>
  <si>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</si>
  <si>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</si>
  <si>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</si>
  <si>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</si>
  <si>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</si>
  <si>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</si>
  <si>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</si>
  <si>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</si>
  <si>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</si>
  <si>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</si>
  <si>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</si>
  <si>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</si>
  <si>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</si>
  <si>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</si>
  <si>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</si>
  <si>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</si>
  <si>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</si>
  <si>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</si>
  <si>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</si>
  <si>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</si>
  <si>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</si>
  <si>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</si>
  <si>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</si>
  <si>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</si>
  <si>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เงินทุนโครงการเศรษฐกิจชุมชน ธกส.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</si>
  <si>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</si>
  <si>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</si>
  <si>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</si>
  <si>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</si>
  <si>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</si>
  <si>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</si>
  <si>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</si>
  <si>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</si>
  <si>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</si>
  <si>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</si>
  <si>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</si>
  <si>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210402</t>
  </si>
  <si>
    <t>210500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</si>
  <si>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</si>
  <si>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</si>
  <si>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</si>
  <si>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</si>
  <si>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</si>
  <si>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</si>
  <si>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</si>
  <si>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</si>
  <si>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</si>
  <si>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</si>
  <si>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</si>
  <si>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</si>
  <si>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</si>
  <si>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</si>
  <si>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</si>
  <si>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</si>
  <si>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</si>
  <si>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</si>
  <si>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</si>
  <si>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</si>
  <si>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</si>
  <si>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</si>
  <si>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</si>
  <si>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</si>
  <si>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</si>
  <si>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</si>
  <si>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</si>
  <si>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รายจ่ายรอจ่าย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</si>
  <si>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</si>
  <si>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</si>
  <si>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</si>
  <si>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</si>
  <si>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ณ วันที่ 31 ตุลาคม 2554</t>
  </si>
  <si>
    <t>เงินอุดหนุนทั่วไป</t>
  </si>
  <si>
    <t xml:space="preserve">                                                                     (ลงชื่อ)………….......………….…ผู้ตรวจสอบ        ว่าที่ร้อยตรี…………………………....ผู้ตรวจสอบ        ว่าที่ร้อยตรี......……………………..ผู้ตรวจสอบ</t>
  </si>
  <si>
    <t xml:space="preserve">                                                                                  หัวหน้าส่วนการคลัง                                            ปลัดองค์การบริหารส่วนตำบล                                       ปลัดองค์การบริหารส่วนตำบล</t>
  </si>
  <si>
    <t xml:space="preserve">                                                                                (นางกฤชกร    สิงขรอาจ)                                                      (ชวลิต    ปรีดาสา)                                                             (ชวลิต     ปรีดาสา)</t>
  </si>
  <si>
    <t xml:space="preserve">                                                                                                                                                                                                                            ปฏิบัติหน้าที่  นายกองค์การบริหารส่วนตำบลมะเกลือเก่า</t>
  </si>
  <si>
    <t>ณ วันที่ 30  พฤศจิกายน  2554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</si>
  <si>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</si>
  <si>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</si>
  <si>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</si>
  <si>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>ณ วันที่ 31  ธันวาคม  2554</t>
  </si>
  <si>
    <t xml:space="preserve">                   (นางกฤชกร    สิงขรอาจ)                                                      (ชวลิต    ปรีดาสา)                                  (นายเอกชัย    พรหมพันธ์ใจ)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</si>
  <si>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</si>
  <si>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</si>
  <si>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</si>
  <si>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</si>
  <si>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ณ วันที่ 31  มกราคม  2555</t>
  </si>
  <si>
    <t>610000</t>
  </si>
  <si>
    <t>ณ วันที่ 29  กุมภาพันธ์  2555</t>
  </si>
  <si>
    <t>ณ วันที่  31 มีนาคม  2555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</si>
  <si>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</si>
  <si>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</si>
  <si>
    <t>551000</t>
  </si>
  <si>
    <t>ณ วันที่  31 พฤษภาคม  2555</t>
  </si>
  <si>
    <t>ณ วันที่  30 เมษายน  2555</t>
  </si>
  <si>
    <t>ณ วันที่  30  มิถุนายน   2555</t>
  </si>
  <si>
    <t>เงินอุดหนุนเฉพาะกิจ - โครงการป้องกันและแก้ไขปัญหายาเสพติด</t>
  </si>
  <si>
    <t>ณ วันที่  31  กรกฎาคม   2555</t>
  </si>
  <si>
    <t>ณ วันที่  31  สิงหาคม   2555</t>
  </si>
  <si>
    <t>เงินอุดหนุนเฉพาะกิจ - ค่าธรรมเนียมการศึกษา ผดด.ศพด.</t>
  </si>
  <si>
    <t>เงินอุดหนุนเฉพาะกิจ - โครงการค่ายครอบครัวอบอุ่น</t>
  </si>
  <si>
    <t xml:space="preserve">                          หัวหน้าส่วนการคลัง                                                   ปลัดองค์การบริหารส่วนตำบล               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</si>
  <si>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              (ชวลิต    ปรีดาสา)                                                         (นายเอกชัย    พรหมพันธ์ใจ)</t>
  </si>
  <si>
    <t>ณ วันที่  30  กันยายน   2555</t>
  </si>
  <si>
    <t>เงินอุดหนุนเฉพาะกิจ - ศูนย์พัฒนาครอบครัวในชุมชน</t>
  </si>
  <si>
    <t>เงินอุดหนุนเฉพาะกิจ - โครงการอาสายาใจ</t>
  </si>
  <si>
    <t>เงินอุดหนุนเฉพาะกิจ - ค่าวัสดุการศึกษา</t>
  </si>
  <si>
    <t>เงินอุดหนุนเฉพาะกิจ -  เงินช่วยเหลือการศึกษาบุตร ผดด.ศพด.</t>
  </si>
  <si>
    <t>งบทดลอง  (หลังปิดบัญชี)</t>
  </si>
  <si>
    <t>110601</t>
  </si>
  <si>
    <t>ลูกหนี้ - ภาษีโรงเรือนและที่ดิน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</si>
  <si>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</si>
  <si>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</si>
  <si>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</si>
  <si>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 xml:space="preserve">หน้า  2 </t>
  </si>
  <si>
    <t>เงินรายรับ (หมายเหตุ  1)</t>
  </si>
  <si>
    <t xml:space="preserve">เงินอุดหนุนค้างจ่าย (หมายเหตุ 3) </t>
  </si>
  <si>
    <t>รายจ่ายค้างจ่าย  (หมายเหตุ 3)</t>
  </si>
  <si>
    <t>รายจ่ายรอจ่าย  (หมายเหตุ 3)</t>
  </si>
  <si>
    <t xml:space="preserve">       (ลงชื่อ)………….......……ผู้ตรวจสอบ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</si>
  <si>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  หัวหน้าส่วนการคลัง                            ปลัดองค์การบริหารส่วนตำบล                                 นายกองค์การบริหารส่วนตำบลมะเกลือเก่า</t>
  </si>
  <si>
    <t xml:space="preserve">                    (นางกฤชกร    สิงขรอาจ)                                (ชวลิต    ปรีดาสา)                                                       (นายเอกชัย    พรหมพันธ์ใจ)</t>
  </si>
  <si>
    <t>ลูกหนี้ - เงินทุนโครงการเศรษฐกิจชุมชน</t>
  </si>
  <si>
    <t>เงินหมุนเวียนเงินทุนโครงการเศรษฐกิจชุมชน</t>
  </si>
  <si>
    <t>ลูกหนี้  - ค่าน้ำประปา</t>
  </si>
  <si>
    <t>เงินอุดหนุนเฉพาะกิจ - ด้านการศึกษา</t>
  </si>
  <si>
    <t xml:space="preserve">  (ลงชื่อ)………….......……ผู้ตรวจสอบ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</si>
  <si>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(นางกฤชกร    สิงขรอาจ)                                       (ชวลิต    ปรีดาสา)                                                    (นายเอกชัย    พรหมพันธ์ใจ)</t>
  </si>
  <si>
    <t xml:space="preserve">           ผู้อำนวยการกองคลัง                          ปลัดองค์การบริหารส่วนตำบลมะเกลือเก่า                        นายกองค์การบริหารส่วนตำบลมะเกลือเก่า</t>
  </si>
  <si>
    <t xml:space="preserve">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</si>
  <si>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</si>
  <si>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นักวิชาการเงินและบัญชี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</si>
</sst>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left"/>
    </xf>
    <xf numFmtId="49" fontId="12" fillId="0" borderId="28" xfId="0" applyNumberFormat="1" applyFont="1" applyBorder="1" applyAlignment="1">
      <alignment horizontal="center"/>
    </xf>
    <xf numFmtId="43" fontId="12" fillId="0" borderId="29" xfId="38" applyFont="1" applyBorder="1" applyAlignment="1">
      <alignment/>
    </xf>
    <xf numFmtId="43" fontId="12" fillId="0" borderId="10" xfId="38" applyFont="1" applyBorder="1" applyAlignment="1">
      <alignment/>
    </xf>
    <xf numFmtId="0" fontId="12" fillId="0" borderId="30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43" fontId="12" fillId="0" borderId="30" xfId="38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43" fontId="12" fillId="0" borderId="30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31" xfId="38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43" fontId="12" fillId="0" borderId="27" xfId="38" applyFont="1" applyBorder="1" applyAlignment="1">
      <alignment/>
    </xf>
    <xf numFmtId="43" fontId="12" fillId="0" borderId="28" xfId="38" applyFont="1" applyBorder="1" applyAlignment="1">
      <alignment/>
    </xf>
    <xf numFmtId="0" fontId="12" fillId="0" borderId="32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43" fontId="12" fillId="0" borderId="33" xfId="38" applyFont="1" applyBorder="1" applyAlignment="1">
      <alignment/>
    </xf>
    <xf numFmtId="0" fontId="12" fillId="0" borderId="34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43" fontId="12" fillId="0" borderId="35" xfId="38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3" fontId="12" fillId="0" borderId="36" xfId="38" applyFont="1" applyBorder="1" applyAlignment="1">
      <alignment/>
    </xf>
    <xf numFmtId="43" fontId="12" fillId="0" borderId="37" xfId="38" applyFont="1" applyBorder="1" applyAlignment="1">
      <alignment/>
    </xf>
    <xf numFmtId="43" fontId="13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left"/>
    </xf>
    <xf numFmtId="43" fontId="12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  <xf numFmtId="210" fontId="12" fillId="0" borderId="0" xfId="38" applyNumberFormat="1" applyFont="1" applyAlignment="1">
      <alignment/>
    </xf>
    <xf numFmtId="43" fontId="12" fillId="0" borderId="0" xfId="38" applyFont="1" applyAlignment="1">
      <alignment/>
    </xf>
    <xf numFmtId="208" fontId="12" fillId="0" borderId="0" xfId="38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43" fontId="13" fillId="0" borderId="0" xfId="38" applyFont="1" applyAlignment="1">
      <alignment/>
    </xf>
    <xf numFmtId="43" fontId="12" fillId="0" borderId="34" xfId="38" applyFont="1" applyBorder="1" applyAlignment="1">
      <alignment/>
    </xf>
    <xf numFmtId="43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2" fillId="0" borderId="0" xfId="0" applyFont="1" applyBorder="1" applyAlignment="1">
      <alignment/>
    </xf>
    <xf numFmtId="43" fontId="11" fillId="0" borderId="0" xfId="38" applyFont="1" applyBorder="1" applyAlignment="1">
      <alignment/>
    </xf>
    <xf numFmtId="43" fontId="11" fillId="0" borderId="30" xfId="38" applyFont="1" applyBorder="1" applyAlignment="1">
      <alignment/>
    </xf>
    <xf numFmtId="43" fontId="11" fillId="0" borderId="31" xfId="38" applyFont="1" applyBorder="1" applyAlignment="1">
      <alignment/>
    </xf>
    <xf numFmtId="43" fontId="11" fillId="0" borderId="27" xfId="38" applyFont="1" applyBorder="1" applyAlignment="1">
      <alignment/>
    </xf>
    <xf numFmtId="43" fontId="11" fillId="0" borderId="28" xfId="38" applyFont="1" applyBorder="1" applyAlignment="1">
      <alignment/>
    </xf>
    <xf numFmtId="43" fontId="11" fillId="0" borderId="33" xfId="38" applyFont="1" applyBorder="1" applyAlignment="1">
      <alignment/>
    </xf>
    <xf numFmtId="43" fontId="11" fillId="0" borderId="35" xfId="38" applyFont="1" applyBorder="1" applyAlignment="1">
      <alignment/>
    </xf>
    <xf numFmtId="43" fontId="11" fillId="0" borderId="38" xfId="38" applyFont="1" applyBorder="1" applyAlignment="1">
      <alignment/>
    </xf>
    <xf numFmtId="43" fontId="11" fillId="0" borderId="39" xfId="38" applyFont="1" applyBorder="1" applyAlignment="1">
      <alignment/>
    </xf>
    <xf numFmtId="0" fontId="13" fillId="0" borderId="27" xfId="0" applyFont="1" applyBorder="1" applyAlignment="1">
      <alignment horizontal="left"/>
    </xf>
    <xf numFmtId="49" fontId="13" fillId="0" borderId="28" xfId="0" applyNumberFormat="1" applyFont="1" applyBorder="1" applyAlignment="1">
      <alignment horizontal="center"/>
    </xf>
    <xf numFmtId="43" fontId="13" fillId="0" borderId="29" xfId="38" applyFont="1" applyBorder="1" applyAlignment="1">
      <alignment/>
    </xf>
    <xf numFmtId="43" fontId="13" fillId="0" borderId="10" xfId="38" applyFont="1" applyBorder="1" applyAlignment="1">
      <alignment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center"/>
    </xf>
    <xf numFmtId="43" fontId="13" fillId="0" borderId="30" xfId="38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43" fontId="13" fillId="0" borderId="30" xfId="38" applyFont="1" applyBorder="1" applyAlignment="1">
      <alignment/>
    </xf>
    <xf numFmtId="43" fontId="13" fillId="0" borderId="31" xfId="38" applyFont="1" applyBorder="1" applyAlignment="1">
      <alignment/>
    </xf>
    <xf numFmtId="43" fontId="13" fillId="0" borderId="31" xfId="38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43" fontId="13" fillId="0" borderId="27" xfId="38" applyFont="1" applyBorder="1" applyAlignment="1">
      <alignment/>
    </xf>
    <xf numFmtId="43" fontId="13" fillId="0" borderId="28" xfId="38" applyFont="1" applyBorder="1" applyAlignment="1">
      <alignment/>
    </xf>
    <xf numFmtId="0" fontId="13" fillId="0" borderId="32" xfId="0" applyFont="1" applyBorder="1" applyAlignment="1">
      <alignment/>
    </xf>
    <xf numFmtId="49" fontId="13" fillId="0" borderId="33" xfId="0" applyNumberFormat="1" applyFont="1" applyBorder="1" applyAlignment="1">
      <alignment horizontal="center"/>
    </xf>
    <xf numFmtId="43" fontId="13" fillId="0" borderId="33" xfId="38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/>
    </xf>
    <xf numFmtId="49" fontId="13" fillId="0" borderId="35" xfId="0" applyNumberFormat="1" applyFont="1" applyBorder="1" applyAlignment="1">
      <alignment horizontal="center"/>
    </xf>
    <xf numFmtId="43" fontId="13" fillId="0" borderId="35" xfId="38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34" xfId="0" applyFont="1" applyBorder="1" applyAlignment="1">
      <alignment/>
    </xf>
    <xf numFmtId="43" fontId="13" fillId="0" borderId="36" xfId="38" applyFont="1" applyBorder="1" applyAlignment="1">
      <alignment/>
    </xf>
    <xf numFmtId="43" fontId="13" fillId="0" borderId="37" xfId="38" applyFont="1" applyBorder="1" applyAlignment="1">
      <alignment/>
    </xf>
    <xf numFmtId="0" fontId="12" fillId="0" borderId="0" xfId="0" applyFont="1" applyAlignment="1">
      <alignment/>
    </xf>
    <xf numFmtId="0" fontId="13" fillId="0" borderId="4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 horizontal="right"/>
    </xf>
    <xf numFmtId="43" fontId="11" fillId="0" borderId="34" xfId="38" applyFont="1" applyBorder="1" applyAlignment="1">
      <alignment/>
    </xf>
    <xf numFmtId="0" fontId="11" fillId="0" borderId="27" xfId="0" applyFont="1" applyBorder="1" applyAlignment="1">
      <alignment horizontal="left"/>
    </xf>
    <xf numFmtId="49" fontId="11" fillId="0" borderId="28" xfId="0" applyNumberFormat="1" applyFont="1" applyBorder="1" applyAlignment="1">
      <alignment horizontal="center"/>
    </xf>
    <xf numFmtId="43" fontId="11" fillId="0" borderId="29" xfId="38" applyFont="1" applyBorder="1" applyAlignment="1">
      <alignment/>
    </xf>
    <xf numFmtId="43" fontId="11" fillId="0" borderId="10" xfId="38" applyFont="1" applyBorder="1" applyAlignment="1">
      <alignment/>
    </xf>
    <xf numFmtId="0" fontId="11" fillId="0" borderId="30" xfId="0" applyFont="1" applyBorder="1" applyAlignment="1">
      <alignment/>
    </xf>
    <xf numFmtId="49" fontId="11" fillId="0" borderId="31" xfId="0" applyNumberFormat="1" applyFont="1" applyBorder="1" applyAlignment="1">
      <alignment horizontal="center"/>
    </xf>
    <xf numFmtId="43" fontId="11" fillId="0" borderId="30" xfId="38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43" fontId="11" fillId="0" borderId="31" xfId="38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49" fontId="11" fillId="0" borderId="3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1" fillId="0" borderId="36" xfId="38" applyFont="1" applyBorder="1" applyAlignment="1">
      <alignment/>
    </xf>
    <xf numFmtId="43" fontId="11" fillId="0" borderId="37" xfId="38" applyFont="1" applyBorder="1" applyAlignment="1">
      <alignment/>
    </xf>
    <xf numFmtId="210" fontId="14" fillId="0" borderId="0" xfId="0" applyNumberFormat="1" applyFont="1" applyBorder="1" applyAlignment="1">
      <alignment horizontal="left"/>
    </xf>
    <xf numFmtId="43" fontId="14" fillId="0" borderId="0" xfId="38" applyFont="1" applyBorder="1" applyAlignment="1">
      <alignment/>
    </xf>
    <xf numFmtId="21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10" fontId="14" fillId="0" borderId="0" xfId="38" applyNumberFormat="1" applyFont="1" applyAlignment="1">
      <alignment/>
    </xf>
    <xf numFmtId="43" fontId="14" fillId="0" borderId="0" xfId="38" applyFont="1" applyAlignment="1">
      <alignment/>
    </xf>
    <xf numFmtId="208" fontId="14" fillId="0" borderId="0" xfId="38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144" t="s">
        <v>57</v>
      </c>
      <c r="B1" s="144"/>
      <c r="C1" s="144"/>
      <c r="D1" s="144"/>
      <c r="E1" s="144"/>
      <c r="F1" s="144"/>
    </row>
    <row r="2" spans="1:6" ht="24">
      <c r="A2" s="144" t="s">
        <v>0</v>
      </c>
      <c r="B2" s="144"/>
      <c r="C2" s="144"/>
      <c r="D2" s="144"/>
      <c r="E2" s="144"/>
      <c r="F2" s="144"/>
    </row>
    <row r="3" spans="1:42" ht="24">
      <c r="A3" s="145" t="s">
        <v>1</v>
      </c>
      <c r="B3" s="145"/>
      <c r="C3" s="145"/>
      <c r="D3" s="145"/>
      <c r="E3" s="145"/>
      <c r="F3" s="14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146" t="s">
        <v>2</v>
      </c>
      <c r="B4" s="148" t="s">
        <v>3</v>
      </c>
      <c r="C4" s="150" t="s">
        <v>4</v>
      </c>
      <c r="D4" s="150"/>
      <c r="E4" s="152" t="s">
        <v>5</v>
      </c>
      <c r="F4" s="15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147"/>
      <c r="B5" s="149"/>
      <c r="C5" s="151"/>
      <c r="D5" s="151"/>
      <c r="E5" s="154"/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56" t="s">
        <v>117</v>
      </c>
      <c r="B2" s="157"/>
      <c r="C2" s="157"/>
      <c r="D2" s="157"/>
      <c r="E2" s="157"/>
      <c r="F2" s="157"/>
      <c r="G2" s="157"/>
      <c r="H2" s="157"/>
      <c r="I2" s="158"/>
    </row>
    <row r="3" spans="1:9" ht="23.25">
      <c r="A3" s="161" t="s">
        <v>81</v>
      </c>
      <c r="B3" s="161"/>
      <c r="C3" s="161"/>
      <c r="D3" s="161"/>
      <c r="E3" s="161"/>
      <c r="F3" s="161"/>
      <c r="G3" s="161"/>
      <c r="H3" s="161"/>
      <c r="I3" s="161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56" t="s">
        <v>121</v>
      </c>
      <c r="B15" s="157"/>
      <c r="C15" s="157"/>
      <c r="D15" s="157"/>
      <c r="E15" s="157"/>
      <c r="F15" s="157"/>
      <c r="G15" s="157"/>
      <c r="H15" s="157"/>
      <c r="I15" s="158"/>
    </row>
    <row r="16" spans="1:9" ht="23.25">
      <c r="A16" s="161" t="s">
        <v>87</v>
      </c>
      <c r="B16" s="161"/>
      <c r="C16" s="161"/>
      <c r="D16" s="161"/>
      <c r="E16" s="161"/>
      <c r="F16" s="161"/>
      <c r="G16" s="161"/>
      <c r="H16" s="161"/>
      <c r="I16" s="161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116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56" t="s">
        <v>122</v>
      </c>
      <c r="B35" s="157"/>
      <c r="C35" s="157"/>
      <c r="D35" s="157"/>
      <c r="E35" s="157"/>
      <c r="F35" s="157"/>
      <c r="G35" s="157"/>
      <c r="H35" s="157"/>
      <c r="I35" s="158"/>
    </row>
    <row r="36" spans="1:9" ht="23.25">
      <c r="A36" s="161" t="s">
        <v>89</v>
      </c>
      <c r="B36" s="161"/>
      <c r="C36" s="161"/>
      <c r="D36" s="161"/>
      <c r="E36" s="161"/>
      <c r="F36" s="161"/>
      <c r="G36" s="161"/>
      <c r="H36" s="161"/>
      <c r="I36" s="161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56" t="s">
        <v>118</v>
      </c>
      <c r="B49" s="157"/>
      <c r="C49" s="157"/>
      <c r="D49" s="157"/>
      <c r="E49" s="157"/>
      <c r="F49" s="157"/>
      <c r="G49" s="157"/>
      <c r="H49" s="157"/>
      <c r="I49" s="158"/>
    </row>
    <row r="50" spans="1:9" ht="23.25">
      <c r="A50" s="161" t="s">
        <v>96</v>
      </c>
      <c r="B50" s="161"/>
      <c r="C50" s="161"/>
      <c r="D50" s="161"/>
      <c r="E50" s="161"/>
      <c r="F50" s="161"/>
      <c r="G50" s="161"/>
      <c r="H50" s="161"/>
      <c r="I50" s="161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119</v>
      </c>
      <c r="G53" s="31" t="s">
        <v>120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56" t="s">
        <v>123</v>
      </c>
      <c r="B92" s="157"/>
      <c r="C92" s="157"/>
      <c r="D92" s="157"/>
      <c r="E92" s="157"/>
      <c r="F92" s="157"/>
      <c r="G92" s="157"/>
      <c r="H92" s="157"/>
      <c r="I92" s="158"/>
    </row>
    <row r="93" spans="1:9" ht="23.25">
      <c r="A93" s="161" t="s">
        <v>81</v>
      </c>
      <c r="B93" s="161"/>
      <c r="C93" s="161"/>
      <c r="D93" s="161"/>
      <c r="E93" s="161"/>
      <c r="F93" s="161"/>
      <c r="G93" s="161"/>
      <c r="H93" s="161"/>
      <c r="I93" s="161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56" t="s">
        <v>129</v>
      </c>
      <c r="B108" s="157"/>
      <c r="C108" s="157"/>
      <c r="D108" s="157"/>
      <c r="E108" s="157"/>
      <c r="F108" s="157"/>
      <c r="G108" s="157"/>
      <c r="H108" s="157"/>
      <c r="I108" s="158"/>
    </row>
    <row r="109" spans="1:9" ht="23.25">
      <c r="A109" s="161" t="s">
        <v>87</v>
      </c>
      <c r="B109" s="161"/>
      <c r="C109" s="161"/>
      <c r="D109" s="161"/>
      <c r="E109" s="161"/>
      <c r="F109" s="161"/>
      <c r="G109" s="161"/>
      <c r="H109" s="161"/>
      <c r="I109" s="161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116</v>
      </c>
      <c r="G113" s="31" t="s">
        <v>124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56" t="s">
        <v>130</v>
      </c>
      <c r="B119" s="157"/>
      <c r="C119" s="157"/>
      <c r="D119" s="157"/>
      <c r="E119" s="157"/>
      <c r="F119" s="157"/>
      <c r="G119" s="157"/>
      <c r="H119" s="157"/>
      <c r="I119" s="158"/>
    </row>
    <row r="120" spans="1:9" ht="23.25">
      <c r="A120" s="161" t="s">
        <v>88</v>
      </c>
      <c r="B120" s="161"/>
      <c r="C120" s="161"/>
      <c r="D120" s="161"/>
      <c r="E120" s="161"/>
      <c r="F120" s="161"/>
      <c r="G120" s="161"/>
      <c r="H120" s="161"/>
      <c r="I120" s="161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110</v>
      </c>
      <c r="G122" s="31" t="s">
        <v>112</v>
      </c>
      <c r="I122" s="32"/>
    </row>
    <row r="123" spans="2:9" s="26" customFormat="1" ht="24">
      <c r="B123" s="26" t="s">
        <v>125</v>
      </c>
      <c r="G123" s="31" t="s">
        <v>127</v>
      </c>
      <c r="I123" s="27"/>
    </row>
    <row r="124" spans="2:9" s="26" customFormat="1" ht="24">
      <c r="B124" s="26" t="s">
        <v>126</v>
      </c>
      <c r="G124" s="31" t="s">
        <v>128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56" t="s">
        <v>131</v>
      </c>
      <c r="B129" s="157"/>
      <c r="C129" s="157"/>
      <c r="D129" s="157"/>
      <c r="E129" s="157"/>
      <c r="F129" s="157"/>
      <c r="G129" s="157"/>
      <c r="H129" s="157"/>
      <c r="I129" s="158"/>
    </row>
    <row r="130" spans="1:9" ht="23.25">
      <c r="A130" s="161" t="s">
        <v>89</v>
      </c>
      <c r="B130" s="161"/>
      <c r="C130" s="161"/>
      <c r="D130" s="161"/>
      <c r="E130" s="161"/>
      <c r="F130" s="161"/>
      <c r="G130" s="161"/>
      <c r="H130" s="161"/>
      <c r="I130" s="161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56" t="s">
        <v>132</v>
      </c>
      <c r="B148" s="157"/>
      <c r="C148" s="157"/>
      <c r="D148" s="157"/>
      <c r="E148" s="157"/>
      <c r="F148" s="157"/>
      <c r="G148" s="157"/>
      <c r="H148" s="157"/>
      <c r="I148" s="158"/>
    </row>
    <row r="149" spans="1:9" ht="23.25">
      <c r="A149" s="161" t="s">
        <v>96</v>
      </c>
      <c r="B149" s="161"/>
      <c r="C149" s="161"/>
      <c r="D149" s="161"/>
      <c r="E149" s="161"/>
      <c r="F149" s="161"/>
      <c r="G149" s="161"/>
      <c r="H149" s="161"/>
      <c r="I149" s="161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119</v>
      </c>
      <c r="G152" s="31" t="s">
        <v>120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56" t="s">
        <v>133</v>
      </c>
      <c r="B156" s="157"/>
      <c r="C156" s="157"/>
      <c r="D156" s="157"/>
      <c r="E156" s="157"/>
      <c r="F156" s="157"/>
      <c r="G156" s="157"/>
      <c r="H156" s="157"/>
      <c r="I156" s="158"/>
    </row>
    <row r="157" spans="1:9" ht="23.25">
      <c r="A157" s="161" t="s">
        <v>100</v>
      </c>
      <c r="B157" s="161"/>
      <c r="C157" s="161"/>
      <c r="D157" s="161"/>
      <c r="E157" s="161"/>
      <c r="F157" s="161"/>
      <c r="G157" s="161"/>
      <c r="H157" s="161"/>
      <c r="I157" s="161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107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62"/>
      <c r="B165" s="162"/>
      <c r="C165" s="162"/>
      <c r="D165" s="162"/>
      <c r="E165" s="162"/>
      <c r="F165" s="162"/>
      <c r="G165" s="162"/>
      <c r="H165" s="162"/>
      <c r="I165" s="162"/>
    </row>
    <row r="166" spans="1:9" s="2" customFormat="1" ht="23.25">
      <c r="A166" s="160"/>
      <c r="B166" s="160"/>
      <c r="C166" s="160"/>
      <c r="D166" s="160"/>
      <c r="E166" s="160"/>
      <c r="F166" s="160"/>
      <c r="G166" s="160"/>
      <c r="H166" s="160"/>
      <c r="I166" s="160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56" t="s">
        <v>134</v>
      </c>
      <c r="B169" s="157"/>
      <c r="C169" s="157"/>
      <c r="D169" s="157"/>
      <c r="E169" s="157"/>
      <c r="F169" s="157"/>
      <c r="G169" s="157"/>
      <c r="H169" s="157"/>
      <c r="I169" s="158"/>
    </row>
    <row r="170" spans="1:9" ht="23.25">
      <c r="A170" s="161" t="s">
        <v>81</v>
      </c>
      <c r="B170" s="161"/>
      <c r="C170" s="161"/>
      <c r="D170" s="161"/>
      <c r="E170" s="161"/>
      <c r="F170" s="161"/>
      <c r="G170" s="161"/>
      <c r="H170" s="161"/>
      <c r="I170" s="161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109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56" t="s">
        <v>135</v>
      </c>
      <c r="B187" s="157"/>
      <c r="C187" s="157"/>
      <c r="D187" s="157"/>
      <c r="E187" s="157"/>
      <c r="F187" s="157"/>
      <c r="G187" s="157"/>
      <c r="H187" s="157"/>
      <c r="I187" s="158"/>
    </row>
    <row r="188" spans="1:9" ht="23.25">
      <c r="A188" s="161" t="s">
        <v>87</v>
      </c>
      <c r="B188" s="161"/>
      <c r="C188" s="161"/>
      <c r="D188" s="161"/>
      <c r="E188" s="161"/>
      <c r="F188" s="161"/>
      <c r="G188" s="161"/>
      <c r="H188" s="161"/>
      <c r="I188" s="161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116</v>
      </c>
      <c r="G192" s="31" t="s">
        <v>124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56" t="s">
        <v>136</v>
      </c>
      <c r="B202" s="157"/>
      <c r="C202" s="157"/>
      <c r="D202" s="157"/>
      <c r="E202" s="157"/>
      <c r="F202" s="157"/>
      <c r="G202" s="157"/>
      <c r="H202" s="157"/>
      <c r="I202" s="158"/>
    </row>
    <row r="203" spans="1:9" ht="23.25">
      <c r="A203" s="161" t="s">
        <v>88</v>
      </c>
      <c r="B203" s="161"/>
      <c r="C203" s="161"/>
      <c r="D203" s="161"/>
      <c r="E203" s="161"/>
      <c r="F203" s="161"/>
      <c r="G203" s="161"/>
      <c r="H203" s="161"/>
      <c r="I203" s="161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110</v>
      </c>
      <c r="G208" s="31" t="s">
        <v>112</v>
      </c>
      <c r="I208" s="27"/>
    </row>
    <row r="209" spans="2:9" s="26" customFormat="1" ht="24">
      <c r="B209" s="26" t="s">
        <v>105</v>
      </c>
      <c r="G209" s="31" t="s">
        <v>106</v>
      </c>
      <c r="I209" s="27"/>
    </row>
    <row r="210" spans="2:9" s="26" customFormat="1" ht="24">
      <c r="B210" s="26" t="s">
        <v>125</v>
      </c>
      <c r="G210" s="31" t="s">
        <v>127</v>
      </c>
      <c r="I210" s="27"/>
    </row>
    <row r="211" spans="2:9" s="26" customFormat="1" ht="24">
      <c r="B211" s="26" t="s">
        <v>126</v>
      </c>
      <c r="G211" s="31" t="s">
        <v>128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56" t="s">
        <v>137</v>
      </c>
      <c r="B218" s="157"/>
      <c r="C218" s="157"/>
      <c r="D218" s="157"/>
      <c r="E218" s="157"/>
      <c r="F218" s="157"/>
      <c r="G218" s="157"/>
      <c r="H218" s="157"/>
      <c r="I218" s="158"/>
    </row>
    <row r="219" spans="1:9" ht="23.25">
      <c r="A219" s="161" t="s">
        <v>89</v>
      </c>
      <c r="B219" s="161"/>
      <c r="C219" s="161"/>
      <c r="D219" s="161"/>
      <c r="E219" s="161"/>
      <c r="F219" s="161"/>
      <c r="G219" s="161"/>
      <c r="H219" s="161"/>
      <c r="I219" s="161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56" t="s">
        <v>138</v>
      </c>
      <c r="B234" s="157"/>
      <c r="C234" s="157"/>
      <c r="D234" s="157"/>
      <c r="E234" s="157"/>
      <c r="F234" s="157"/>
      <c r="G234" s="157"/>
      <c r="H234" s="157"/>
      <c r="I234" s="158"/>
    </row>
    <row r="235" spans="1:9" ht="23.25">
      <c r="A235" s="161" t="s">
        <v>96</v>
      </c>
      <c r="B235" s="161"/>
      <c r="C235" s="161"/>
      <c r="D235" s="161"/>
      <c r="E235" s="161"/>
      <c r="F235" s="161"/>
      <c r="G235" s="161"/>
      <c r="H235" s="161"/>
      <c r="I235" s="161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119</v>
      </c>
      <c r="G238" s="31" t="s">
        <v>120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60"/>
      <c r="B246" s="160"/>
      <c r="C246" s="160"/>
      <c r="D246" s="160"/>
      <c r="E246" s="160"/>
      <c r="F246" s="160"/>
      <c r="G246" s="160"/>
      <c r="H246" s="160"/>
      <c r="I246" s="160"/>
    </row>
    <row r="247" spans="1:9" ht="21.75" customHeight="1" thickBot="1">
      <c r="A247" s="156" t="s">
        <v>139</v>
      </c>
      <c r="B247" s="157"/>
      <c r="C247" s="157"/>
      <c r="D247" s="157"/>
      <c r="E247" s="157"/>
      <c r="F247" s="157"/>
      <c r="G247" s="157"/>
      <c r="H247" s="157"/>
      <c r="I247" s="158"/>
    </row>
    <row r="248" spans="1:9" ht="23.25">
      <c r="A248" s="161" t="s">
        <v>100</v>
      </c>
      <c r="B248" s="161"/>
      <c r="C248" s="161"/>
      <c r="D248" s="161"/>
      <c r="E248" s="161"/>
      <c r="F248" s="161"/>
      <c r="G248" s="161"/>
      <c r="H248" s="161"/>
      <c r="I248" s="161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107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60"/>
      <c r="B267" s="160"/>
      <c r="C267" s="160"/>
      <c r="D267" s="160"/>
      <c r="E267" s="160"/>
      <c r="F267" s="160"/>
      <c r="G267" s="160"/>
      <c r="H267" s="160"/>
      <c r="I267" s="160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56" t="s">
        <v>140</v>
      </c>
      <c r="B270" s="157"/>
      <c r="C270" s="157"/>
      <c r="D270" s="157"/>
      <c r="E270" s="157"/>
      <c r="F270" s="157"/>
      <c r="G270" s="157"/>
      <c r="H270" s="157"/>
      <c r="I270" s="158"/>
    </row>
    <row r="271" spans="1:9" ht="23.25">
      <c r="A271" s="161" t="s">
        <v>81</v>
      </c>
      <c r="B271" s="161"/>
      <c r="C271" s="161"/>
      <c r="D271" s="161"/>
      <c r="E271" s="161"/>
      <c r="F271" s="161"/>
      <c r="G271" s="161"/>
      <c r="H271" s="161"/>
      <c r="I271" s="161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109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56" t="s">
        <v>141</v>
      </c>
      <c r="B288" s="157"/>
      <c r="C288" s="157"/>
      <c r="D288" s="157"/>
      <c r="E288" s="157"/>
      <c r="F288" s="157"/>
      <c r="G288" s="157"/>
      <c r="H288" s="157"/>
      <c r="I288" s="158"/>
    </row>
    <row r="289" spans="1:9" ht="23.25">
      <c r="A289" s="161" t="s">
        <v>87</v>
      </c>
      <c r="B289" s="161"/>
      <c r="C289" s="161"/>
      <c r="D289" s="161"/>
      <c r="E289" s="161"/>
      <c r="F289" s="161"/>
      <c r="G289" s="161"/>
      <c r="H289" s="161"/>
      <c r="I289" s="161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116</v>
      </c>
      <c r="G293" s="31" t="s">
        <v>124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56" t="s">
        <v>142</v>
      </c>
      <c r="B303" s="157"/>
      <c r="C303" s="157"/>
      <c r="D303" s="157"/>
      <c r="E303" s="157"/>
      <c r="F303" s="157"/>
      <c r="G303" s="157"/>
      <c r="H303" s="157"/>
      <c r="I303" s="158"/>
    </row>
    <row r="304" spans="1:9" ht="23.25">
      <c r="A304" s="161" t="s">
        <v>88</v>
      </c>
      <c r="B304" s="161"/>
      <c r="C304" s="161"/>
      <c r="D304" s="161"/>
      <c r="E304" s="161"/>
      <c r="F304" s="161"/>
      <c r="G304" s="161"/>
      <c r="H304" s="161"/>
      <c r="I304" s="161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110</v>
      </c>
      <c r="G309" s="31" t="s">
        <v>112</v>
      </c>
      <c r="I309" s="27"/>
    </row>
    <row r="310" spans="2:9" s="26" customFormat="1" ht="24">
      <c r="B310" s="26" t="s">
        <v>105</v>
      </c>
      <c r="G310" s="31" t="s">
        <v>106</v>
      </c>
      <c r="I310" s="27"/>
    </row>
    <row r="311" spans="2:9" s="26" customFormat="1" ht="24">
      <c r="B311" s="26" t="s">
        <v>125</v>
      </c>
      <c r="G311" s="31" t="s">
        <v>127</v>
      </c>
      <c r="I311" s="27"/>
    </row>
    <row r="312" spans="2:9" s="26" customFormat="1" ht="24">
      <c r="B312" s="26" t="s">
        <v>126</v>
      </c>
      <c r="G312" s="31" t="s">
        <v>128</v>
      </c>
      <c r="I312" s="27"/>
    </row>
    <row r="313" spans="2:9" s="26" customFormat="1" ht="24">
      <c r="B313" s="26" t="s">
        <v>113</v>
      </c>
      <c r="G313" s="31" t="s">
        <v>114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56" t="s">
        <v>143</v>
      </c>
      <c r="B318" s="157"/>
      <c r="C318" s="157"/>
      <c r="D318" s="157"/>
      <c r="E318" s="157"/>
      <c r="F318" s="157"/>
      <c r="G318" s="157"/>
      <c r="H318" s="157"/>
      <c r="I318" s="158"/>
    </row>
    <row r="319" spans="1:9" ht="23.25">
      <c r="A319" s="161" t="s">
        <v>89</v>
      </c>
      <c r="B319" s="161"/>
      <c r="C319" s="161"/>
      <c r="D319" s="161"/>
      <c r="E319" s="161"/>
      <c r="F319" s="161"/>
      <c r="G319" s="161"/>
      <c r="H319" s="161"/>
      <c r="I319" s="161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146</v>
      </c>
      <c r="G326" s="31" t="s">
        <v>147</v>
      </c>
      <c r="I326" s="27"/>
    </row>
    <row r="327" spans="2:9" s="26" customFormat="1" ht="24">
      <c r="B327" s="26" t="s">
        <v>148</v>
      </c>
      <c r="G327" s="31" t="s">
        <v>149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56" t="s">
        <v>144</v>
      </c>
      <c r="B336" s="157"/>
      <c r="C336" s="157"/>
      <c r="D336" s="157"/>
      <c r="E336" s="157"/>
      <c r="F336" s="157"/>
      <c r="G336" s="157"/>
      <c r="H336" s="157"/>
      <c r="I336" s="158"/>
    </row>
    <row r="337" spans="1:9" ht="23.25">
      <c r="A337" s="161" t="s">
        <v>96</v>
      </c>
      <c r="B337" s="161"/>
      <c r="C337" s="161"/>
      <c r="D337" s="161"/>
      <c r="E337" s="161"/>
      <c r="F337" s="161"/>
      <c r="G337" s="161"/>
      <c r="H337" s="161"/>
      <c r="I337" s="161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119</v>
      </c>
      <c r="G340" s="31" t="s">
        <v>120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60"/>
      <c r="B348" s="160"/>
      <c r="C348" s="160"/>
      <c r="D348" s="160"/>
      <c r="E348" s="160"/>
      <c r="F348" s="160"/>
      <c r="G348" s="160"/>
      <c r="H348" s="160"/>
      <c r="I348" s="160"/>
    </row>
    <row r="349" spans="1:9" ht="21.75" customHeight="1" thickBot="1">
      <c r="A349" s="156" t="s">
        <v>145</v>
      </c>
      <c r="B349" s="157"/>
      <c r="C349" s="157"/>
      <c r="D349" s="157"/>
      <c r="E349" s="157"/>
      <c r="F349" s="157"/>
      <c r="G349" s="157"/>
      <c r="H349" s="157"/>
      <c r="I349" s="158"/>
    </row>
    <row r="350" spans="1:9" ht="23.25">
      <c r="A350" s="161" t="s">
        <v>100</v>
      </c>
      <c r="B350" s="161"/>
      <c r="C350" s="161"/>
      <c r="D350" s="161"/>
      <c r="E350" s="161"/>
      <c r="F350" s="161"/>
      <c r="G350" s="161"/>
      <c r="H350" s="161"/>
      <c r="I350" s="161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107</v>
      </c>
      <c r="G356" s="34"/>
      <c r="I356" s="32"/>
    </row>
    <row r="357" spans="2:9" s="33" customFormat="1" ht="24">
      <c r="B357" s="33" t="s">
        <v>150</v>
      </c>
      <c r="G357" s="34" t="s">
        <v>115</v>
      </c>
      <c r="I357" s="32"/>
    </row>
    <row r="358" spans="2:9" s="33" customFormat="1" ht="24">
      <c r="B358" s="33" t="s">
        <v>59</v>
      </c>
      <c r="G358" s="34" t="s">
        <v>115</v>
      </c>
      <c r="I358" s="32"/>
    </row>
    <row r="359" spans="2:9" s="33" customFormat="1" ht="24">
      <c r="B359" s="33" t="s">
        <v>151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56" t="s">
        <v>152</v>
      </c>
      <c r="B370" s="157"/>
      <c r="C370" s="157"/>
      <c r="D370" s="157"/>
      <c r="E370" s="157"/>
      <c r="F370" s="157"/>
      <c r="G370" s="157"/>
      <c r="H370" s="157"/>
      <c r="I370" s="158"/>
    </row>
    <row r="371" spans="1:9" ht="23.25">
      <c r="A371" s="161" t="s">
        <v>81</v>
      </c>
      <c r="B371" s="161"/>
      <c r="C371" s="161"/>
      <c r="D371" s="161"/>
      <c r="E371" s="161"/>
      <c r="F371" s="161"/>
      <c r="G371" s="161"/>
      <c r="H371" s="161"/>
      <c r="I371" s="161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56" t="s">
        <v>155</v>
      </c>
      <c r="B395" s="157"/>
      <c r="C395" s="157"/>
      <c r="D395" s="157"/>
      <c r="E395" s="157"/>
      <c r="F395" s="157"/>
      <c r="G395" s="157"/>
      <c r="H395" s="157"/>
      <c r="I395" s="158"/>
    </row>
    <row r="396" spans="1:9" ht="23.25">
      <c r="A396" s="161" t="s">
        <v>87</v>
      </c>
      <c r="B396" s="161"/>
      <c r="C396" s="161"/>
      <c r="D396" s="161"/>
      <c r="E396" s="161"/>
      <c r="F396" s="161"/>
      <c r="G396" s="161"/>
      <c r="H396" s="161"/>
      <c r="I396" s="161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108</v>
      </c>
      <c r="G400" s="31" t="s">
        <v>111</v>
      </c>
      <c r="I400" s="27"/>
    </row>
    <row r="401" spans="2:9" s="26" customFormat="1" ht="25.5" customHeight="1">
      <c r="B401" s="26" t="s">
        <v>116</v>
      </c>
      <c r="G401" s="31" t="s">
        <v>124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56" t="s">
        <v>156</v>
      </c>
      <c r="B409" s="157"/>
      <c r="C409" s="157"/>
      <c r="D409" s="157"/>
      <c r="E409" s="157"/>
      <c r="F409" s="157"/>
      <c r="G409" s="157"/>
      <c r="H409" s="157"/>
      <c r="I409" s="158"/>
    </row>
    <row r="410" spans="1:9" ht="23.25">
      <c r="A410" s="161" t="s">
        <v>88</v>
      </c>
      <c r="B410" s="161"/>
      <c r="C410" s="161"/>
      <c r="D410" s="161"/>
      <c r="E410" s="161"/>
      <c r="F410" s="161"/>
      <c r="G410" s="161"/>
      <c r="H410" s="161"/>
      <c r="I410" s="161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110</v>
      </c>
      <c r="G415" s="31" t="s">
        <v>112</v>
      </c>
      <c r="I415" s="27"/>
    </row>
    <row r="416" spans="2:9" s="26" customFormat="1" ht="24">
      <c r="B416" s="26" t="s">
        <v>105</v>
      </c>
      <c r="G416" s="31" t="s">
        <v>106</v>
      </c>
      <c r="I416" s="27"/>
    </row>
    <row r="417" spans="2:9" s="26" customFormat="1" ht="24">
      <c r="B417" s="26" t="s">
        <v>125</v>
      </c>
      <c r="G417" s="31" t="s">
        <v>127</v>
      </c>
      <c r="I417" s="27"/>
    </row>
    <row r="418" spans="2:9" s="26" customFormat="1" ht="24">
      <c r="B418" s="26" t="s">
        <v>126</v>
      </c>
      <c r="G418" s="31" t="s">
        <v>128</v>
      </c>
      <c r="I418" s="27"/>
    </row>
    <row r="419" spans="2:9" s="26" customFormat="1" ht="24">
      <c r="B419" s="26" t="s">
        <v>113</v>
      </c>
      <c r="G419" s="31" t="s">
        <v>114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56" t="s">
        <v>157</v>
      </c>
      <c r="B424" s="157"/>
      <c r="C424" s="157"/>
      <c r="D424" s="157"/>
      <c r="E424" s="157"/>
      <c r="F424" s="157"/>
      <c r="G424" s="157"/>
      <c r="H424" s="157"/>
      <c r="I424" s="158"/>
    </row>
    <row r="425" spans="1:9" ht="23.25">
      <c r="A425" s="161" t="s">
        <v>89</v>
      </c>
      <c r="B425" s="161"/>
      <c r="C425" s="161"/>
      <c r="D425" s="161"/>
      <c r="E425" s="161"/>
      <c r="F425" s="161"/>
      <c r="G425" s="161"/>
      <c r="H425" s="161"/>
      <c r="I425" s="161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146</v>
      </c>
      <c r="G432" s="31" t="s">
        <v>147</v>
      </c>
      <c r="I432" s="27"/>
    </row>
    <row r="433" spans="2:9" s="26" customFormat="1" ht="24">
      <c r="B433" s="26" t="s">
        <v>148</v>
      </c>
      <c r="G433" s="31" t="s">
        <v>149</v>
      </c>
      <c r="I433" s="27"/>
    </row>
    <row r="434" spans="2:9" s="26" customFormat="1" ht="24">
      <c r="B434" s="26" t="s">
        <v>153</v>
      </c>
      <c r="G434" s="31" t="s">
        <v>154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56" t="s">
        <v>158</v>
      </c>
      <c r="B443" s="157"/>
      <c r="C443" s="157"/>
      <c r="D443" s="157"/>
      <c r="E443" s="157"/>
      <c r="F443" s="157"/>
      <c r="G443" s="157"/>
      <c r="H443" s="157"/>
      <c r="I443" s="158"/>
    </row>
    <row r="444" spans="1:9" ht="23.25">
      <c r="A444" s="161" t="s">
        <v>96</v>
      </c>
      <c r="B444" s="161"/>
      <c r="C444" s="161"/>
      <c r="D444" s="161"/>
      <c r="E444" s="161"/>
      <c r="F444" s="161"/>
      <c r="G444" s="161"/>
      <c r="H444" s="161"/>
      <c r="I444" s="161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119</v>
      </c>
      <c r="G447" s="31" t="s">
        <v>120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56" t="s">
        <v>159</v>
      </c>
      <c r="B453" s="157"/>
      <c r="C453" s="157"/>
      <c r="D453" s="157"/>
      <c r="E453" s="157"/>
      <c r="F453" s="157"/>
      <c r="G453" s="157"/>
      <c r="H453" s="157"/>
      <c r="I453" s="158"/>
    </row>
    <row r="454" spans="1:9" ht="23.25">
      <c r="A454" s="161" t="s">
        <v>100</v>
      </c>
      <c r="B454" s="161"/>
      <c r="C454" s="161"/>
      <c r="D454" s="161"/>
      <c r="E454" s="161"/>
      <c r="F454" s="161"/>
      <c r="G454" s="161"/>
      <c r="H454" s="161"/>
      <c r="I454" s="161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162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107</v>
      </c>
      <c r="G460" s="34"/>
      <c r="I460" s="32"/>
    </row>
    <row r="461" spans="2:9" s="33" customFormat="1" ht="24">
      <c r="B461" s="33" t="s">
        <v>150</v>
      </c>
      <c r="G461" s="34" t="s">
        <v>115</v>
      </c>
      <c r="I461" s="32"/>
    </row>
    <row r="462" spans="2:9" s="33" customFormat="1" ht="24">
      <c r="B462" s="33" t="s">
        <v>59</v>
      </c>
      <c r="G462" s="34" t="s">
        <v>115</v>
      </c>
      <c r="I462" s="32"/>
    </row>
    <row r="463" spans="2:9" s="33" customFormat="1" ht="24">
      <c r="B463" s="33" t="s">
        <v>151</v>
      </c>
      <c r="G463" s="34"/>
      <c r="I463" s="32"/>
    </row>
    <row r="464" spans="2:9" s="33" customFormat="1" ht="24">
      <c r="B464" s="33" t="s">
        <v>160</v>
      </c>
      <c r="G464" s="34" t="s">
        <v>161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62"/>
      <c r="B466" s="162"/>
      <c r="C466" s="162"/>
      <c r="D466" s="162"/>
      <c r="E466" s="162"/>
      <c r="F466" s="162"/>
      <c r="G466" s="162"/>
      <c r="H466" s="162"/>
      <c r="I466" s="162"/>
    </row>
    <row r="467" spans="1:9" ht="23.25">
      <c r="A467" s="161"/>
      <c r="B467" s="161"/>
      <c r="C467" s="161"/>
      <c r="D467" s="161"/>
      <c r="E467" s="161"/>
      <c r="F467" s="161"/>
      <c r="G467" s="161"/>
      <c r="H467" s="161"/>
      <c r="I467" s="161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56" t="s">
        <v>163</v>
      </c>
      <c r="B476" s="157"/>
      <c r="C476" s="157"/>
      <c r="D476" s="157"/>
      <c r="E476" s="157"/>
      <c r="F476" s="157"/>
      <c r="G476" s="157"/>
      <c r="H476" s="157"/>
      <c r="I476" s="158"/>
    </row>
    <row r="477" spans="1:9" ht="23.25">
      <c r="A477" s="159" t="s">
        <v>81</v>
      </c>
      <c r="B477" s="159"/>
      <c r="C477" s="159"/>
      <c r="D477" s="159"/>
      <c r="E477" s="159"/>
      <c r="F477" s="159"/>
      <c r="G477" s="159"/>
      <c r="H477" s="159"/>
      <c r="I477" s="159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56" t="s">
        <v>164</v>
      </c>
      <c r="B493" s="157"/>
      <c r="C493" s="157"/>
      <c r="D493" s="157"/>
      <c r="E493" s="157"/>
      <c r="F493" s="157"/>
      <c r="G493" s="157"/>
      <c r="H493" s="157"/>
      <c r="I493" s="158"/>
    </row>
    <row r="494" spans="1:9" ht="23.25" customHeight="1">
      <c r="A494" s="159" t="s">
        <v>87</v>
      </c>
      <c r="B494" s="159"/>
      <c r="C494" s="159"/>
      <c r="D494" s="159"/>
      <c r="E494" s="159"/>
      <c r="F494" s="159"/>
      <c r="G494" s="159"/>
      <c r="H494" s="159"/>
      <c r="I494" s="159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108</v>
      </c>
      <c r="G498" s="31" t="s">
        <v>111</v>
      </c>
      <c r="I498" s="27"/>
    </row>
    <row r="499" spans="2:9" s="26" customFormat="1" ht="25.5" customHeight="1">
      <c r="B499" s="26" t="s">
        <v>116</v>
      </c>
      <c r="G499" s="31" t="s">
        <v>124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56" t="s">
        <v>165</v>
      </c>
      <c r="B509" s="157"/>
      <c r="C509" s="157"/>
      <c r="D509" s="157"/>
      <c r="E509" s="157"/>
      <c r="F509" s="157"/>
      <c r="G509" s="157"/>
      <c r="H509" s="157"/>
      <c r="I509" s="158"/>
    </row>
    <row r="510" spans="1:9" ht="23.25">
      <c r="A510" s="159" t="s">
        <v>88</v>
      </c>
      <c r="B510" s="159"/>
      <c r="C510" s="159"/>
      <c r="D510" s="159"/>
      <c r="E510" s="159"/>
      <c r="F510" s="159"/>
      <c r="G510" s="159"/>
      <c r="H510" s="159"/>
      <c r="I510" s="159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110</v>
      </c>
      <c r="G515" s="31" t="s">
        <v>112</v>
      </c>
      <c r="I515" s="27"/>
    </row>
    <row r="516" spans="2:9" s="26" customFormat="1" ht="24">
      <c r="B516" s="26" t="s">
        <v>105</v>
      </c>
      <c r="G516" s="31" t="s">
        <v>106</v>
      </c>
      <c r="I516" s="27"/>
    </row>
    <row r="517" spans="2:9" s="26" customFormat="1" ht="24">
      <c r="B517" s="26" t="s">
        <v>125</v>
      </c>
      <c r="G517" s="31" t="s">
        <v>127</v>
      </c>
      <c r="I517" s="27"/>
    </row>
    <row r="518" spans="2:9" s="26" customFormat="1" ht="24">
      <c r="B518" s="26" t="s">
        <v>126</v>
      </c>
      <c r="G518" s="31" t="s">
        <v>128</v>
      </c>
      <c r="I518" s="27"/>
    </row>
    <row r="519" spans="2:9" s="26" customFormat="1" ht="24">
      <c r="B519" s="26" t="s">
        <v>113</v>
      </c>
      <c r="G519" s="31" t="s">
        <v>114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56" t="s">
        <v>166</v>
      </c>
      <c r="B524" s="157"/>
      <c r="C524" s="157"/>
      <c r="D524" s="157"/>
      <c r="E524" s="157"/>
      <c r="F524" s="157"/>
      <c r="G524" s="157"/>
      <c r="H524" s="157"/>
      <c r="I524" s="158"/>
    </row>
    <row r="525" spans="1:9" ht="23.25">
      <c r="A525" s="161" t="s">
        <v>89</v>
      </c>
      <c r="B525" s="161"/>
      <c r="C525" s="161"/>
      <c r="D525" s="161"/>
      <c r="E525" s="161"/>
      <c r="F525" s="161"/>
      <c r="G525" s="161"/>
      <c r="H525" s="161"/>
      <c r="I525" s="161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146</v>
      </c>
      <c r="G532" s="31" t="s">
        <v>147</v>
      </c>
      <c r="I532" s="27"/>
    </row>
    <row r="533" spans="2:9" s="26" customFormat="1" ht="24">
      <c r="B533" s="26" t="s">
        <v>148</v>
      </c>
      <c r="G533" s="31" t="s">
        <v>149</v>
      </c>
      <c r="I533" s="27"/>
    </row>
    <row r="534" spans="2:9" s="26" customFormat="1" ht="24">
      <c r="B534" s="26" t="s">
        <v>153</v>
      </c>
      <c r="G534" s="31" t="s">
        <v>154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56" t="s">
        <v>167</v>
      </c>
      <c r="B541" s="157"/>
      <c r="C541" s="157"/>
      <c r="D541" s="157"/>
      <c r="E541" s="157"/>
      <c r="F541" s="157"/>
      <c r="G541" s="157"/>
      <c r="H541" s="157"/>
      <c r="I541" s="158"/>
    </row>
    <row r="542" spans="1:9" ht="23.25">
      <c r="A542" s="161" t="s">
        <v>96</v>
      </c>
      <c r="B542" s="161"/>
      <c r="C542" s="161"/>
      <c r="D542" s="161"/>
      <c r="E542" s="161"/>
      <c r="F542" s="161"/>
      <c r="G542" s="161"/>
      <c r="H542" s="161"/>
      <c r="I542" s="161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119</v>
      </c>
      <c r="G545" s="31" t="s">
        <v>120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60"/>
      <c r="B553" s="160"/>
      <c r="C553" s="160"/>
      <c r="D553" s="160"/>
      <c r="E553" s="160"/>
      <c r="F553" s="160"/>
      <c r="G553" s="160"/>
      <c r="H553" s="160"/>
      <c r="I553" s="160"/>
    </row>
    <row r="554" spans="1:9" ht="21.75" customHeight="1" thickBot="1">
      <c r="A554" s="156" t="s">
        <v>168</v>
      </c>
      <c r="B554" s="157"/>
      <c r="C554" s="157"/>
      <c r="D554" s="157"/>
      <c r="E554" s="157"/>
      <c r="F554" s="157"/>
      <c r="G554" s="157"/>
      <c r="H554" s="157"/>
      <c r="I554" s="158"/>
    </row>
    <row r="555" spans="1:9" ht="23.25">
      <c r="A555" s="161" t="s">
        <v>100</v>
      </c>
      <c r="B555" s="161"/>
      <c r="C555" s="161"/>
      <c r="D555" s="161"/>
      <c r="E555" s="161"/>
      <c r="F555" s="161"/>
      <c r="G555" s="161"/>
      <c r="H555" s="161"/>
      <c r="I555" s="161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162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107</v>
      </c>
      <c r="G561" s="34"/>
      <c r="I561" s="32"/>
    </row>
    <row r="562" spans="2:9" s="33" customFormat="1" ht="24">
      <c r="B562" s="33" t="s">
        <v>150</v>
      </c>
      <c r="G562" s="34" t="s">
        <v>115</v>
      </c>
      <c r="I562" s="32"/>
    </row>
    <row r="563" spans="2:9" s="33" customFormat="1" ht="24">
      <c r="B563" s="33" t="s">
        <v>59</v>
      </c>
      <c r="G563" s="34" t="s">
        <v>115</v>
      </c>
      <c r="I563" s="32"/>
    </row>
    <row r="564" spans="2:9" s="33" customFormat="1" ht="24">
      <c r="B564" s="33" t="s">
        <v>151</v>
      </c>
      <c r="G564" s="34"/>
      <c r="I564" s="32"/>
    </row>
    <row r="565" spans="2:9" s="33" customFormat="1" ht="24">
      <c r="B565" s="33" t="s">
        <v>160</v>
      </c>
      <c r="G565" s="34" t="s">
        <v>161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56" t="s">
        <v>174</v>
      </c>
      <c r="B575" s="157"/>
      <c r="C575" s="157"/>
      <c r="D575" s="157"/>
      <c r="E575" s="157"/>
      <c r="F575" s="157"/>
      <c r="G575" s="157"/>
      <c r="H575" s="157"/>
      <c r="I575" s="158"/>
    </row>
    <row r="576" spans="1:9" ht="23.25">
      <c r="A576" s="159" t="s">
        <v>81</v>
      </c>
      <c r="B576" s="159"/>
      <c r="C576" s="159"/>
      <c r="D576" s="159"/>
      <c r="E576" s="159"/>
      <c r="F576" s="159"/>
      <c r="G576" s="159"/>
      <c r="H576" s="159"/>
      <c r="I576" s="159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56" t="s">
        <v>173</v>
      </c>
      <c r="B592" s="157"/>
      <c r="C592" s="157"/>
      <c r="D592" s="157"/>
      <c r="E592" s="157"/>
      <c r="F592" s="157"/>
      <c r="G592" s="157"/>
      <c r="H592" s="157"/>
      <c r="I592" s="158"/>
    </row>
    <row r="593" spans="1:9" ht="23.25" customHeight="1">
      <c r="A593" s="159" t="s">
        <v>87</v>
      </c>
      <c r="B593" s="159"/>
      <c r="C593" s="159"/>
      <c r="D593" s="159"/>
      <c r="E593" s="159"/>
      <c r="F593" s="159"/>
      <c r="G593" s="159"/>
      <c r="H593" s="159"/>
      <c r="I593" s="159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108</v>
      </c>
      <c r="G597" s="31" t="s">
        <v>111</v>
      </c>
      <c r="I597" s="27"/>
    </row>
    <row r="598" spans="2:9" s="26" customFormat="1" ht="25.5" customHeight="1">
      <c r="B598" s="26" t="s">
        <v>116</v>
      </c>
      <c r="G598" s="31" t="s">
        <v>124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56" t="s">
        <v>172</v>
      </c>
      <c r="B608" s="157"/>
      <c r="C608" s="157"/>
      <c r="D608" s="157"/>
      <c r="E608" s="157"/>
      <c r="F608" s="157"/>
      <c r="G608" s="157"/>
      <c r="H608" s="157"/>
      <c r="I608" s="158"/>
    </row>
    <row r="609" spans="1:9" ht="23.25">
      <c r="A609" s="159" t="s">
        <v>88</v>
      </c>
      <c r="B609" s="159"/>
      <c r="C609" s="159"/>
      <c r="D609" s="159"/>
      <c r="E609" s="159"/>
      <c r="F609" s="159"/>
      <c r="G609" s="159"/>
      <c r="H609" s="159"/>
      <c r="I609" s="159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110</v>
      </c>
      <c r="G614" s="31" t="s">
        <v>112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105</v>
      </c>
      <c r="G616" s="31" t="s">
        <v>106</v>
      </c>
      <c r="I616" s="27"/>
    </row>
    <row r="617" spans="2:9" s="26" customFormat="1" ht="24">
      <c r="B617" s="26" t="s">
        <v>125</v>
      </c>
      <c r="G617" s="31" t="s">
        <v>127</v>
      </c>
      <c r="I617" s="27"/>
    </row>
    <row r="618" spans="2:9" s="26" customFormat="1" ht="24">
      <c r="B618" s="26" t="s">
        <v>126</v>
      </c>
      <c r="G618" s="31" t="s">
        <v>128</v>
      </c>
      <c r="I618" s="27"/>
    </row>
    <row r="619" spans="2:9" s="26" customFormat="1" ht="24">
      <c r="B619" s="26" t="s">
        <v>113</v>
      </c>
      <c r="G619" s="31" t="s">
        <v>114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56" t="s">
        <v>171</v>
      </c>
      <c r="B624" s="157"/>
      <c r="C624" s="157"/>
      <c r="D624" s="157"/>
      <c r="E624" s="157"/>
      <c r="F624" s="157"/>
      <c r="G624" s="157"/>
      <c r="H624" s="157"/>
      <c r="I624" s="158"/>
    </row>
    <row r="625" spans="1:9" ht="23.25">
      <c r="A625" s="161" t="s">
        <v>89</v>
      </c>
      <c r="B625" s="161"/>
      <c r="C625" s="161"/>
      <c r="D625" s="161"/>
      <c r="E625" s="161"/>
      <c r="F625" s="161"/>
      <c r="G625" s="161"/>
      <c r="H625" s="161"/>
      <c r="I625" s="161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146</v>
      </c>
      <c r="G632" s="31" t="s">
        <v>147</v>
      </c>
      <c r="I632" s="27"/>
    </row>
    <row r="633" spans="2:9" s="26" customFormat="1" ht="24">
      <c r="B633" s="26" t="s">
        <v>148</v>
      </c>
      <c r="G633" s="31" t="s">
        <v>149</v>
      </c>
      <c r="I633" s="27"/>
    </row>
    <row r="634" spans="2:9" s="26" customFormat="1" ht="24">
      <c r="B634" s="26" t="s">
        <v>153</v>
      </c>
      <c r="G634" s="31" t="s">
        <v>154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56" t="s">
        <v>170</v>
      </c>
      <c r="B641" s="157"/>
      <c r="C641" s="157"/>
      <c r="D641" s="157"/>
      <c r="E641" s="157"/>
      <c r="F641" s="157"/>
      <c r="G641" s="157"/>
      <c r="H641" s="157"/>
      <c r="I641" s="158"/>
    </row>
    <row r="642" spans="1:9" ht="23.25">
      <c r="A642" s="161" t="s">
        <v>96</v>
      </c>
      <c r="B642" s="161"/>
      <c r="C642" s="161"/>
      <c r="D642" s="161"/>
      <c r="E642" s="161"/>
      <c r="F642" s="161"/>
      <c r="G642" s="161"/>
      <c r="H642" s="161"/>
      <c r="I642" s="161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119</v>
      </c>
      <c r="G645" s="31" t="s">
        <v>120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60"/>
      <c r="B653" s="160"/>
      <c r="C653" s="160"/>
      <c r="D653" s="160"/>
      <c r="E653" s="160"/>
      <c r="F653" s="160"/>
      <c r="G653" s="160"/>
      <c r="H653" s="160"/>
      <c r="I653" s="160"/>
    </row>
    <row r="654" spans="1:9" ht="21.75" customHeight="1" thickBot="1">
      <c r="A654" s="156" t="s">
        <v>169</v>
      </c>
      <c r="B654" s="157"/>
      <c r="C654" s="157"/>
      <c r="D654" s="157"/>
      <c r="E654" s="157"/>
      <c r="F654" s="157"/>
      <c r="G654" s="157"/>
      <c r="H654" s="157"/>
      <c r="I654" s="158"/>
    </row>
    <row r="655" spans="1:9" ht="23.25">
      <c r="A655" s="161" t="s">
        <v>100</v>
      </c>
      <c r="B655" s="161"/>
      <c r="C655" s="161"/>
      <c r="D655" s="161"/>
      <c r="E655" s="161"/>
      <c r="F655" s="161"/>
      <c r="G655" s="161"/>
      <c r="H655" s="161"/>
      <c r="I655" s="161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162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107</v>
      </c>
      <c r="G661" s="34"/>
      <c r="I661" s="32"/>
    </row>
    <row r="662" spans="2:9" s="33" customFormat="1" ht="24">
      <c r="B662" s="33" t="s">
        <v>150</v>
      </c>
      <c r="G662" s="34" t="s">
        <v>115</v>
      </c>
      <c r="I662" s="32"/>
    </row>
    <row r="663" spans="2:9" s="33" customFormat="1" ht="24">
      <c r="B663" s="33" t="s">
        <v>59</v>
      </c>
      <c r="G663" s="34" t="s">
        <v>115</v>
      </c>
      <c r="I663" s="32"/>
    </row>
    <row r="664" spans="2:9" s="33" customFormat="1" ht="24">
      <c r="B664" s="33" t="s">
        <v>151</v>
      </c>
      <c r="G664" s="34"/>
      <c r="I664" s="32"/>
    </row>
    <row r="665" spans="2:9" s="33" customFormat="1" ht="24">
      <c r="B665" s="33" t="s">
        <v>160</v>
      </c>
      <c r="G665" s="34" t="s">
        <v>161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56" t="s">
        <v>175</v>
      </c>
      <c r="B674" s="157"/>
      <c r="C674" s="157"/>
      <c r="D674" s="157"/>
      <c r="E674" s="157"/>
      <c r="F674" s="157"/>
      <c r="G674" s="157"/>
      <c r="H674" s="157"/>
      <c r="I674" s="158"/>
    </row>
    <row r="675" spans="1:9" ht="23.25">
      <c r="A675" s="159" t="s">
        <v>81</v>
      </c>
      <c r="B675" s="159"/>
      <c r="C675" s="159"/>
      <c r="D675" s="159"/>
      <c r="E675" s="159"/>
      <c r="F675" s="159"/>
      <c r="G675" s="159"/>
      <c r="H675" s="159"/>
      <c r="I675" s="159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56" t="s">
        <v>176</v>
      </c>
      <c r="B691" s="157"/>
      <c r="C691" s="157"/>
      <c r="D691" s="157"/>
      <c r="E691" s="157"/>
      <c r="F691" s="157"/>
      <c r="G691" s="157"/>
      <c r="H691" s="157"/>
      <c r="I691" s="158"/>
    </row>
    <row r="692" spans="1:9" ht="23.25" customHeight="1">
      <c r="A692" s="159" t="s">
        <v>87</v>
      </c>
      <c r="B692" s="159"/>
      <c r="C692" s="159"/>
      <c r="D692" s="159"/>
      <c r="E692" s="159"/>
      <c r="F692" s="159"/>
      <c r="G692" s="159"/>
      <c r="H692" s="159"/>
      <c r="I692" s="159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108</v>
      </c>
      <c r="G696" s="31" t="s">
        <v>111</v>
      </c>
      <c r="I696" s="27"/>
    </row>
    <row r="697" spans="2:9" s="26" customFormat="1" ht="25.5" customHeight="1">
      <c r="B697" s="26" t="s">
        <v>116</v>
      </c>
      <c r="G697" s="31" t="s">
        <v>124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56" t="s">
        <v>177</v>
      </c>
      <c r="B707" s="157"/>
      <c r="C707" s="157"/>
      <c r="D707" s="157"/>
      <c r="E707" s="157"/>
      <c r="F707" s="157"/>
      <c r="G707" s="157"/>
      <c r="H707" s="157"/>
      <c r="I707" s="158"/>
    </row>
    <row r="708" spans="1:9" ht="23.25">
      <c r="A708" s="159" t="s">
        <v>88</v>
      </c>
      <c r="B708" s="159"/>
      <c r="C708" s="159"/>
      <c r="D708" s="159"/>
      <c r="E708" s="159"/>
      <c r="F708" s="159"/>
      <c r="G708" s="159"/>
      <c r="H708" s="159"/>
      <c r="I708" s="159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110</v>
      </c>
      <c r="G713" s="31" t="s">
        <v>112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105</v>
      </c>
      <c r="G715" s="31" t="s">
        <v>106</v>
      </c>
      <c r="I715" s="27"/>
    </row>
    <row r="716" spans="2:9" s="26" customFormat="1" ht="24">
      <c r="B716" s="26" t="s">
        <v>125</v>
      </c>
      <c r="G716" s="31" t="s">
        <v>127</v>
      </c>
      <c r="I716" s="27"/>
    </row>
    <row r="717" spans="2:9" s="26" customFormat="1" ht="24">
      <c r="B717" s="26" t="s">
        <v>126</v>
      </c>
      <c r="G717" s="31" t="s">
        <v>128</v>
      </c>
      <c r="I717" s="27"/>
    </row>
    <row r="718" spans="2:9" s="26" customFormat="1" ht="24">
      <c r="B718" s="26" t="s">
        <v>113</v>
      </c>
      <c r="G718" s="31" t="s">
        <v>114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56" t="s">
        <v>178</v>
      </c>
      <c r="B723" s="157"/>
      <c r="C723" s="157"/>
      <c r="D723" s="157"/>
      <c r="E723" s="157"/>
      <c r="F723" s="157"/>
      <c r="G723" s="157"/>
      <c r="H723" s="157"/>
      <c r="I723" s="158"/>
    </row>
    <row r="724" spans="1:9" ht="23.25">
      <c r="A724" s="161" t="s">
        <v>89</v>
      </c>
      <c r="B724" s="161"/>
      <c r="C724" s="161"/>
      <c r="D724" s="161"/>
      <c r="E724" s="161"/>
      <c r="F724" s="161"/>
      <c r="G724" s="161"/>
      <c r="H724" s="161"/>
      <c r="I724" s="161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146</v>
      </c>
      <c r="G731" s="31" t="s">
        <v>147</v>
      </c>
      <c r="I731" s="27"/>
    </row>
    <row r="732" spans="2:9" s="26" customFormat="1" ht="24">
      <c r="B732" s="26" t="s">
        <v>148</v>
      </c>
      <c r="G732" s="31" t="s">
        <v>149</v>
      </c>
      <c r="I732" s="27"/>
    </row>
    <row r="733" spans="2:9" s="26" customFormat="1" ht="24">
      <c r="B733" s="26" t="s">
        <v>153</v>
      </c>
      <c r="G733" s="31" t="s">
        <v>154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56" t="s">
        <v>179</v>
      </c>
      <c r="B740" s="157"/>
      <c r="C740" s="157"/>
      <c r="D740" s="157"/>
      <c r="E740" s="157"/>
      <c r="F740" s="157"/>
      <c r="G740" s="157"/>
      <c r="H740" s="157"/>
      <c r="I740" s="158"/>
    </row>
    <row r="741" spans="1:9" ht="23.25">
      <c r="A741" s="161" t="s">
        <v>96</v>
      </c>
      <c r="B741" s="161"/>
      <c r="C741" s="161"/>
      <c r="D741" s="161"/>
      <c r="E741" s="161"/>
      <c r="F741" s="161"/>
      <c r="G741" s="161"/>
      <c r="H741" s="161"/>
      <c r="I741" s="161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119</v>
      </c>
      <c r="G744" s="31" t="s">
        <v>120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60"/>
      <c r="B752" s="160"/>
      <c r="C752" s="160"/>
      <c r="D752" s="160"/>
      <c r="E752" s="160"/>
      <c r="F752" s="160"/>
      <c r="G752" s="160"/>
      <c r="H752" s="160"/>
      <c r="I752" s="160"/>
    </row>
    <row r="753" spans="1:9" ht="21.75" customHeight="1" thickBot="1">
      <c r="A753" s="156" t="s">
        <v>180</v>
      </c>
      <c r="B753" s="157"/>
      <c r="C753" s="157"/>
      <c r="D753" s="157"/>
      <c r="E753" s="157"/>
      <c r="F753" s="157"/>
      <c r="G753" s="157"/>
      <c r="H753" s="157"/>
      <c r="I753" s="158"/>
    </row>
    <row r="754" spans="1:9" ht="23.25">
      <c r="A754" s="161" t="s">
        <v>100</v>
      </c>
      <c r="B754" s="161"/>
      <c r="C754" s="161"/>
      <c r="D754" s="161"/>
      <c r="E754" s="161"/>
      <c r="F754" s="161"/>
      <c r="G754" s="161"/>
      <c r="H754" s="161"/>
      <c r="I754" s="161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162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107</v>
      </c>
      <c r="G760" s="34"/>
      <c r="I760" s="32"/>
    </row>
    <row r="761" spans="2:9" s="33" customFormat="1" ht="24">
      <c r="B761" s="33" t="s">
        <v>150</v>
      </c>
      <c r="G761" s="34" t="s">
        <v>115</v>
      </c>
      <c r="I761" s="32"/>
    </row>
    <row r="762" spans="2:9" s="33" customFormat="1" ht="24">
      <c r="B762" s="33" t="s">
        <v>59</v>
      </c>
      <c r="G762" s="34" t="s">
        <v>115</v>
      </c>
      <c r="I762" s="32"/>
    </row>
    <row r="763" spans="2:9" s="33" customFormat="1" ht="24">
      <c r="B763" s="33" t="s">
        <v>151</v>
      </c>
      <c r="G763" s="34"/>
      <c r="I763" s="32"/>
    </row>
    <row r="764" spans="2:9" s="33" customFormat="1" ht="24">
      <c r="B764" s="33" t="s">
        <v>160</v>
      </c>
      <c r="G764" s="34" t="s">
        <v>161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56" t="s">
        <v>181</v>
      </c>
      <c r="B773" s="157"/>
      <c r="C773" s="157"/>
      <c r="D773" s="157"/>
      <c r="E773" s="157"/>
      <c r="F773" s="157"/>
      <c r="G773" s="157"/>
      <c r="H773" s="157"/>
      <c r="I773" s="158"/>
    </row>
    <row r="774" spans="1:9" ht="23.25">
      <c r="A774" s="159" t="s">
        <v>81</v>
      </c>
      <c r="B774" s="159"/>
      <c r="C774" s="159"/>
      <c r="D774" s="159"/>
      <c r="E774" s="159"/>
      <c r="F774" s="159"/>
      <c r="G774" s="159"/>
      <c r="H774" s="159"/>
      <c r="I774" s="159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56" t="s">
        <v>182</v>
      </c>
      <c r="B790" s="157"/>
      <c r="C790" s="157"/>
      <c r="D790" s="157"/>
      <c r="E790" s="157"/>
      <c r="F790" s="157"/>
      <c r="G790" s="157"/>
      <c r="H790" s="157"/>
      <c r="I790" s="158"/>
    </row>
    <row r="791" spans="1:9" ht="23.25" customHeight="1">
      <c r="A791" s="159" t="s">
        <v>87</v>
      </c>
      <c r="B791" s="159"/>
      <c r="C791" s="159"/>
      <c r="D791" s="159"/>
      <c r="E791" s="159"/>
      <c r="F791" s="159"/>
      <c r="G791" s="159"/>
      <c r="H791" s="159"/>
      <c r="I791" s="159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108</v>
      </c>
      <c r="G795" s="31" t="s">
        <v>111</v>
      </c>
      <c r="I795" s="27"/>
    </row>
    <row r="796" spans="2:9" s="26" customFormat="1" ht="25.5" customHeight="1">
      <c r="B796" s="26" t="s">
        <v>116</v>
      </c>
      <c r="G796" s="31" t="s">
        <v>124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56" t="s">
        <v>183</v>
      </c>
      <c r="B806" s="157"/>
      <c r="C806" s="157"/>
      <c r="D806" s="157"/>
      <c r="E806" s="157"/>
      <c r="F806" s="157"/>
      <c r="G806" s="157"/>
      <c r="H806" s="157"/>
      <c r="I806" s="158"/>
    </row>
    <row r="807" spans="1:9" ht="23.25">
      <c r="A807" s="159" t="s">
        <v>88</v>
      </c>
      <c r="B807" s="159"/>
      <c r="C807" s="159"/>
      <c r="D807" s="159"/>
      <c r="E807" s="159"/>
      <c r="F807" s="159"/>
      <c r="G807" s="159"/>
      <c r="H807" s="159"/>
      <c r="I807" s="159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110</v>
      </c>
      <c r="G812" s="31" t="s">
        <v>112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105</v>
      </c>
      <c r="G814" s="31" t="s">
        <v>106</v>
      </c>
      <c r="I814" s="27"/>
      <c r="J814" s="27"/>
    </row>
    <row r="815" spans="2:10" s="26" customFormat="1" ht="24">
      <c r="B815" s="26" t="s">
        <v>125</v>
      </c>
      <c r="G815" s="31" t="s">
        <v>127</v>
      </c>
      <c r="I815" s="27"/>
      <c r="J815" s="27"/>
    </row>
    <row r="816" spans="2:10" s="26" customFormat="1" ht="24">
      <c r="B816" s="26" t="s">
        <v>126</v>
      </c>
      <c r="G816" s="31" t="s">
        <v>128</v>
      </c>
      <c r="I816" s="27"/>
      <c r="J816" s="27"/>
    </row>
    <row r="817" spans="2:10" s="26" customFormat="1" ht="24">
      <c r="B817" s="26" t="s">
        <v>113</v>
      </c>
      <c r="G817" s="31" t="s">
        <v>114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56" t="s">
        <v>184</v>
      </c>
      <c r="B822" s="157"/>
      <c r="C822" s="157"/>
      <c r="D822" s="157"/>
      <c r="E822" s="157"/>
      <c r="F822" s="157"/>
      <c r="G822" s="157"/>
      <c r="H822" s="157"/>
      <c r="I822" s="158"/>
    </row>
    <row r="823" spans="1:9" ht="23.25">
      <c r="A823" s="161" t="s">
        <v>89</v>
      </c>
      <c r="B823" s="161"/>
      <c r="C823" s="161"/>
      <c r="D823" s="161"/>
      <c r="E823" s="161"/>
      <c r="F823" s="161"/>
      <c r="G823" s="161"/>
      <c r="H823" s="161"/>
      <c r="I823" s="161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146</v>
      </c>
      <c r="G830" s="31" t="s">
        <v>147</v>
      </c>
      <c r="I830" s="27"/>
      <c r="J830" s="27"/>
    </row>
    <row r="831" spans="2:10" s="26" customFormat="1" ht="24">
      <c r="B831" s="26" t="s">
        <v>148</v>
      </c>
      <c r="G831" s="31" t="s">
        <v>149</v>
      </c>
      <c r="I831" s="27"/>
      <c r="J831" s="27"/>
    </row>
    <row r="832" spans="2:10" s="26" customFormat="1" ht="24">
      <c r="B832" s="26" t="s">
        <v>153</v>
      </c>
      <c r="G832" s="31" t="s">
        <v>154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56" t="s">
        <v>185</v>
      </c>
      <c r="B839" s="157"/>
      <c r="C839" s="157"/>
      <c r="D839" s="157"/>
      <c r="E839" s="157"/>
      <c r="F839" s="157"/>
      <c r="G839" s="157"/>
      <c r="H839" s="157"/>
      <c r="I839" s="158"/>
    </row>
    <row r="840" spans="1:9" ht="23.25">
      <c r="A840" s="161" t="s">
        <v>96</v>
      </c>
      <c r="B840" s="161"/>
      <c r="C840" s="161"/>
      <c r="D840" s="161"/>
      <c r="E840" s="161"/>
      <c r="F840" s="161"/>
      <c r="G840" s="161"/>
      <c r="H840" s="161"/>
      <c r="I840" s="161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119</v>
      </c>
      <c r="G843" s="31" t="s">
        <v>120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60"/>
      <c r="B851" s="160"/>
      <c r="C851" s="160"/>
      <c r="D851" s="160"/>
      <c r="E851" s="160"/>
      <c r="F851" s="160"/>
      <c r="G851" s="160"/>
      <c r="H851" s="160"/>
      <c r="I851" s="160"/>
    </row>
    <row r="852" spans="1:9" ht="21.75" customHeight="1" thickBot="1">
      <c r="A852" s="156" t="s">
        <v>186</v>
      </c>
      <c r="B852" s="157"/>
      <c r="C852" s="157"/>
      <c r="D852" s="157"/>
      <c r="E852" s="157"/>
      <c r="F852" s="157"/>
      <c r="G852" s="157"/>
      <c r="H852" s="157"/>
      <c r="I852" s="158"/>
    </row>
    <row r="853" spans="1:9" ht="23.25">
      <c r="A853" s="161" t="s">
        <v>100</v>
      </c>
      <c r="B853" s="161"/>
      <c r="C853" s="161"/>
      <c r="D853" s="161"/>
      <c r="E853" s="161"/>
      <c r="F853" s="161"/>
      <c r="G853" s="161"/>
      <c r="H853" s="161"/>
      <c r="I853" s="161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162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107</v>
      </c>
      <c r="G859" s="34"/>
      <c r="I859" s="32"/>
    </row>
    <row r="860" spans="2:9" s="33" customFormat="1" ht="24">
      <c r="B860" s="33" t="s">
        <v>150</v>
      </c>
      <c r="G860" s="34" t="s">
        <v>115</v>
      </c>
      <c r="I860" s="32"/>
    </row>
    <row r="861" spans="2:9" s="33" customFormat="1" ht="24">
      <c r="B861" s="33" t="s">
        <v>59</v>
      </c>
      <c r="G861" s="34" t="s">
        <v>115</v>
      </c>
      <c r="I861" s="32"/>
    </row>
    <row r="862" spans="2:9" s="33" customFormat="1" ht="24">
      <c r="B862" s="33" t="s">
        <v>151</v>
      </c>
      <c r="G862" s="34"/>
      <c r="I862" s="32"/>
    </row>
    <row r="863" spans="2:9" s="33" customFormat="1" ht="24">
      <c r="B863" s="33" t="s">
        <v>160</v>
      </c>
      <c r="G863" s="34" t="s">
        <v>161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56" t="s">
        <v>187</v>
      </c>
      <c r="B872" s="157"/>
      <c r="C872" s="157"/>
      <c r="D872" s="157"/>
      <c r="E872" s="157"/>
      <c r="F872" s="157"/>
      <c r="G872" s="157"/>
      <c r="H872" s="157"/>
      <c r="I872" s="158"/>
    </row>
    <row r="873" spans="1:9" ht="23.25">
      <c r="A873" s="159" t="s">
        <v>81</v>
      </c>
      <c r="B873" s="159"/>
      <c r="C873" s="159"/>
      <c r="D873" s="159"/>
      <c r="E873" s="159"/>
      <c r="F873" s="159"/>
      <c r="G873" s="159"/>
      <c r="H873" s="159"/>
      <c r="I873" s="159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193</v>
      </c>
      <c r="G884" s="31" t="s">
        <v>194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56" t="s">
        <v>188</v>
      </c>
      <c r="B889" s="157"/>
      <c r="C889" s="157"/>
      <c r="D889" s="157"/>
      <c r="E889" s="157"/>
      <c r="F889" s="157"/>
      <c r="G889" s="157"/>
      <c r="H889" s="157"/>
      <c r="I889" s="158"/>
    </row>
    <row r="890" spans="1:9" ht="23.25" customHeight="1">
      <c r="A890" s="159" t="s">
        <v>87</v>
      </c>
      <c r="B890" s="159"/>
      <c r="C890" s="159"/>
      <c r="D890" s="159"/>
      <c r="E890" s="159"/>
      <c r="F890" s="159"/>
      <c r="G890" s="159"/>
      <c r="H890" s="159"/>
      <c r="I890" s="159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108</v>
      </c>
      <c r="G894" s="31" t="s">
        <v>111</v>
      </c>
      <c r="I894" s="27"/>
    </row>
    <row r="895" spans="2:9" s="26" customFormat="1" ht="25.5" customHeight="1">
      <c r="B895" s="26" t="s">
        <v>116</v>
      </c>
      <c r="G895" s="31" t="s">
        <v>124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56" t="s">
        <v>189</v>
      </c>
      <c r="B905" s="157"/>
      <c r="C905" s="157"/>
      <c r="D905" s="157"/>
      <c r="E905" s="157"/>
      <c r="F905" s="157"/>
      <c r="G905" s="157"/>
      <c r="H905" s="157"/>
      <c r="I905" s="158"/>
    </row>
    <row r="906" spans="1:9" ht="23.25">
      <c r="A906" s="159" t="s">
        <v>88</v>
      </c>
      <c r="B906" s="159"/>
      <c r="C906" s="159"/>
      <c r="D906" s="159"/>
      <c r="E906" s="159"/>
      <c r="F906" s="159"/>
      <c r="G906" s="159"/>
      <c r="H906" s="159"/>
      <c r="I906" s="159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110</v>
      </c>
      <c r="G911" s="31" t="s">
        <v>112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105</v>
      </c>
      <c r="G913" s="31" t="s">
        <v>106</v>
      </c>
      <c r="I913" s="27"/>
      <c r="J913" s="27"/>
    </row>
    <row r="914" spans="2:10" s="26" customFormat="1" ht="24">
      <c r="B914" s="26" t="s">
        <v>125</v>
      </c>
      <c r="G914" s="31" t="s">
        <v>127</v>
      </c>
      <c r="I914" s="27"/>
      <c r="J914" s="27"/>
    </row>
    <row r="915" spans="2:10" s="26" customFormat="1" ht="24">
      <c r="B915" s="26" t="s">
        <v>126</v>
      </c>
      <c r="G915" s="31" t="s">
        <v>128</v>
      </c>
      <c r="I915" s="27"/>
      <c r="J915" s="27"/>
    </row>
    <row r="916" spans="2:10" s="26" customFormat="1" ht="24">
      <c r="B916" s="26" t="s">
        <v>113</v>
      </c>
      <c r="G916" s="31" t="s">
        <v>114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56" t="s">
        <v>190</v>
      </c>
      <c r="B921" s="157"/>
      <c r="C921" s="157"/>
      <c r="D921" s="157"/>
      <c r="E921" s="157"/>
      <c r="F921" s="157"/>
      <c r="G921" s="157"/>
      <c r="H921" s="157"/>
      <c r="I921" s="158"/>
    </row>
    <row r="922" spans="1:9" ht="23.25">
      <c r="A922" s="161" t="s">
        <v>89</v>
      </c>
      <c r="B922" s="161"/>
      <c r="C922" s="161"/>
      <c r="D922" s="161"/>
      <c r="E922" s="161"/>
      <c r="F922" s="161"/>
      <c r="G922" s="161"/>
      <c r="H922" s="161"/>
      <c r="I922" s="161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146</v>
      </c>
      <c r="G929" s="31" t="s">
        <v>147</v>
      </c>
      <c r="I929" s="27"/>
      <c r="J929" s="32"/>
    </row>
    <row r="930" spans="2:10" s="26" customFormat="1" ht="24">
      <c r="B930" s="26" t="s">
        <v>148</v>
      </c>
      <c r="G930" s="31" t="s">
        <v>149</v>
      </c>
      <c r="I930" s="27"/>
      <c r="J930" s="32"/>
    </row>
    <row r="931" spans="2:10" s="26" customFormat="1" ht="24">
      <c r="B931" s="26" t="s">
        <v>153</v>
      </c>
      <c r="G931" s="31" t="s">
        <v>154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56" t="s">
        <v>191</v>
      </c>
      <c r="B938" s="157"/>
      <c r="C938" s="157"/>
      <c r="D938" s="157"/>
      <c r="E938" s="157"/>
      <c r="F938" s="157"/>
      <c r="G938" s="157"/>
      <c r="H938" s="157"/>
      <c r="I938" s="158"/>
    </row>
    <row r="939" spans="1:9" ht="23.25">
      <c r="A939" s="161" t="s">
        <v>96</v>
      </c>
      <c r="B939" s="161"/>
      <c r="C939" s="161"/>
      <c r="D939" s="161"/>
      <c r="E939" s="161"/>
      <c r="F939" s="161"/>
      <c r="G939" s="161"/>
      <c r="H939" s="161"/>
      <c r="I939" s="161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119</v>
      </c>
      <c r="G942" s="31" t="s">
        <v>120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60"/>
      <c r="B950" s="160"/>
      <c r="C950" s="160"/>
      <c r="D950" s="160"/>
      <c r="E950" s="160"/>
      <c r="F950" s="160"/>
      <c r="G950" s="160"/>
      <c r="H950" s="160"/>
      <c r="I950" s="160"/>
    </row>
    <row r="951" spans="1:9" ht="21.75" customHeight="1" thickBot="1">
      <c r="A951" s="156" t="s">
        <v>192</v>
      </c>
      <c r="B951" s="157"/>
      <c r="C951" s="157"/>
      <c r="D951" s="157"/>
      <c r="E951" s="157"/>
      <c r="F951" s="157"/>
      <c r="G951" s="157"/>
      <c r="H951" s="157"/>
      <c r="I951" s="158"/>
    </row>
    <row r="952" spans="1:9" ht="23.25">
      <c r="A952" s="161" t="s">
        <v>100</v>
      </c>
      <c r="B952" s="161"/>
      <c r="C952" s="161"/>
      <c r="D952" s="161"/>
      <c r="E952" s="161"/>
      <c r="F952" s="161"/>
      <c r="G952" s="161"/>
      <c r="H952" s="161"/>
      <c r="I952" s="161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162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107</v>
      </c>
      <c r="G958" s="34"/>
      <c r="I958" s="32"/>
    </row>
    <row r="959" spans="2:9" s="33" customFormat="1" ht="24">
      <c r="B959" s="33" t="s">
        <v>150</v>
      </c>
      <c r="G959" s="34" t="s">
        <v>115</v>
      </c>
      <c r="I959" s="32"/>
    </row>
    <row r="960" spans="2:9" s="33" customFormat="1" ht="24">
      <c r="B960" s="33" t="s">
        <v>59</v>
      </c>
      <c r="G960" s="34" t="s">
        <v>115</v>
      </c>
      <c r="I960" s="32"/>
    </row>
    <row r="961" spans="2:9" s="33" customFormat="1" ht="24">
      <c r="B961" s="33" t="s">
        <v>151</v>
      </c>
      <c r="G961" s="34"/>
      <c r="I961" s="32"/>
    </row>
    <row r="962" spans="2:9" s="33" customFormat="1" ht="24">
      <c r="B962" s="33" t="s">
        <v>160</v>
      </c>
      <c r="G962" s="34" t="s">
        <v>161</v>
      </c>
      <c r="I962" s="32"/>
    </row>
    <row r="963" spans="2:9" s="33" customFormat="1" ht="24">
      <c r="B963" s="33" t="s">
        <v>195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56" t="s">
        <v>196</v>
      </c>
      <c r="B972" s="157"/>
      <c r="C972" s="157"/>
      <c r="D972" s="157"/>
      <c r="E972" s="157"/>
      <c r="F972" s="157"/>
      <c r="G972" s="157"/>
      <c r="H972" s="157"/>
      <c r="I972" s="158"/>
    </row>
    <row r="973" spans="1:9" ht="23.25">
      <c r="A973" s="159" t="s">
        <v>81</v>
      </c>
      <c r="B973" s="159"/>
      <c r="C973" s="159"/>
      <c r="D973" s="159"/>
      <c r="E973" s="159"/>
      <c r="F973" s="159"/>
      <c r="G973" s="159"/>
      <c r="H973" s="159"/>
      <c r="I973" s="159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56" t="s">
        <v>197</v>
      </c>
      <c r="B988" s="157"/>
      <c r="C988" s="157"/>
      <c r="D988" s="157"/>
      <c r="E988" s="157"/>
      <c r="F988" s="157"/>
      <c r="G988" s="157"/>
      <c r="H988" s="157"/>
      <c r="I988" s="158"/>
    </row>
    <row r="989" spans="1:9" ht="23.25" customHeight="1">
      <c r="A989" s="159" t="s">
        <v>87</v>
      </c>
      <c r="B989" s="159"/>
      <c r="C989" s="159"/>
      <c r="D989" s="159"/>
      <c r="E989" s="159"/>
      <c r="F989" s="159"/>
      <c r="G989" s="159"/>
      <c r="H989" s="159"/>
      <c r="I989" s="159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108</v>
      </c>
      <c r="G993" s="31" t="s">
        <v>111</v>
      </c>
      <c r="I993" s="27"/>
    </row>
    <row r="994" spans="2:9" s="26" customFormat="1" ht="25.5" customHeight="1">
      <c r="B994" s="26" t="s">
        <v>116</v>
      </c>
      <c r="G994" s="31" t="s">
        <v>124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56" t="s">
        <v>198</v>
      </c>
      <c r="B1004" s="157"/>
      <c r="C1004" s="157"/>
      <c r="D1004" s="157"/>
      <c r="E1004" s="157"/>
      <c r="F1004" s="157"/>
      <c r="G1004" s="157"/>
      <c r="H1004" s="157"/>
      <c r="I1004" s="158"/>
    </row>
    <row r="1005" spans="1:9" ht="23.25">
      <c r="A1005" s="159" t="s">
        <v>88</v>
      </c>
      <c r="B1005" s="159"/>
      <c r="C1005" s="159"/>
      <c r="D1005" s="159"/>
      <c r="E1005" s="159"/>
      <c r="F1005" s="159"/>
      <c r="G1005" s="159"/>
      <c r="H1005" s="159"/>
      <c r="I1005" s="159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110</v>
      </c>
      <c r="G1010" s="31" t="s">
        <v>112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105</v>
      </c>
      <c r="G1012" s="31" t="s">
        <v>106</v>
      </c>
      <c r="I1012" s="27"/>
      <c r="J1012" s="27"/>
    </row>
    <row r="1013" spans="2:10" s="26" customFormat="1" ht="24">
      <c r="B1013" s="26" t="s">
        <v>125</v>
      </c>
      <c r="G1013" s="31" t="s">
        <v>127</v>
      </c>
      <c r="I1013" s="27"/>
      <c r="J1013" s="27"/>
    </row>
    <row r="1014" spans="2:10" s="26" customFormat="1" ht="24">
      <c r="B1014" s="26" t="s">
        <v>126</v>
      </c>
      <c r="G1014" s="31" t="s">
        <v>128</v>
      </c>
      <c r="I1014" s="27"/>
      <c r="J1014" s="27"/>
    </row>
    <row r="1015" spans="2:10" s="26" customFormat="1" ht="24">
      <c r="B1015" s="26" t="s">
        <v>113</v>
      </c>
      <c r="G1015" s="31" t="s">
        <v>114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56" t="s">
        <v>199</v>
      </c>
      <c r="B1020" s="157"/>
      <c r="C1020" s="157"/>
      <c r="D1020" s="157"/>
      <c r="E1020" s="157"/>
      <c r="F1020" s="157"/>
      <c r="G1020" s="157"/>
      <c r="H1020" s="157"/>
      <c r="I1020" s="158"/>
    </row>
    <row r="1021" spans="1:9" ht="23.25">
      <c r="A1021" s="161" t="s">
        <v>89</v>
      </c>
      <c r="B1021" s="161"/>
      <c r="C1021" s="161"/>
      <c r="D1021" s="161"/>
      <c r="E1021" s="161"/>
      <c r="F1021" s="161"/>
      <c r="G1021" s="161"/>
      <c r="H1021" s="161"/>
      <c r="I1021" s="161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146</v>
      </c>
      <c r="G1028" s="31" t="s">
        <v>147</v>
      </c>
      <c r="I1028" s="27"/>
      <c r="J1028" s="32"/>
    </row>
    <row r="1029" spans="2:10" s="26" customFormat="1" ht="24">
      <c r="B1029" s="26" t="s">
        <v>148</v>
      </c>
      <c r="G1029" s="31" t="s">
        <v>149</v>
      </c>
      <c r="I1029" s="27"/>
      <c r="J1029" s="32"/>
    </row>
    <row r="1030" spans="2:10" s="26" customFormat="1" ht="24">
      <c r="B1030" s="26" t="s">
        <v>153</v>
      </c>
      <c r="G1030" s="31" t="s">
        <v>154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56" t="s">
        <v>200</v>
      </c>
      <c r="B1037" s="157"/>
      <c r="C1037" s="157"/>
      <c r="D1037" s="157"/>
      <c r="E1037" s="157"/>
      <c r="F1037" s="157"/>
      <c r="G1037" s="157"/>
      <c r="H1037" s="157"/>
      <c r="I1037" s="158"/>
    </row>
    <row r="1038" spans="1:9" ht="23.25">
      <c r="A1038" s="161" t="s">
        <v>96</v>
      </c>
      <c r="B1038" s="161"/>
      <c r="C1038" s="161"/>
      <c r="D1038" s="161"/>
      <c r="E1038" s="161"/>
      <c r="F1038" s="161"/>
      <c r="G1038" s="161"/>
      <c r="H1038" s="161"/>
      <c r="I1038" s="161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119</v>
      </c>
      <c r="G1041" s="31" t="s">
        <v>120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60"/>
      <c r="B1049" s="160"/>
      <c r="C1049" s="160"/>
      <c r="D1049" s="160"/>
      <c r="E1049" s="160"/>
      <c r="F1049" s="160"/>
      <c r="G1049" s="160"/>
      <c r="H1049" s="160"/>
      <c r="I1049" s="160"/>
    </row>
    <row r="1050" spans="1:9" ht="21.75" customHeight="1" thickBot="1">
      <c r="A1050" s="156" t="s">
        <v>201</v>
      </c>
      <c r="B1050" s="157"/>
      <c r="C1050" s="157"/>
      <c r="D1050" s="157"/>
      <c r="E1050" s="157"/>
      <c r="F1050" s="157"/>
      <c r="G1050" s="157"/>
      <c r="H1050" s="157"/>
      <c r="I1050" s="158"/>
    </row>
    <row r="1051" spans="1:9" ht="23.25">
      <c r="A1051" s="161" t="s">
        <v>100</v>
      </c>
      <c r="B1051" s="161"/>
      <c r="C1051" s="161"/>
      <c r="D1051" s="161"/>
      <c r="E1051" s="161"/>
      <c r="F1051" s="161"/>
      <c r="G1051" s="161"/>
      <c r="H1051" s="161"/>
      <c r="I1051" s="161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162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107</v>
      </c>
      <c r="G1057" s="34"/>
      <c r="I1057" s="32"/>
    </row>
    <row r="1058" spans="2:9" s="33" customFormat="1" ht="24">
      <c r="B1058" s="33" t="s">
        <v>150</v>
      </c>
      <c r="G1058" s="34" t="s">
        <v>115</v>
      </c>
      <c r="I1058" s="32"/>
    </row>
    <row r="1059" spans="2:9" s="33" customFormat="1" ht="24">
      <c r="B1059" s="33" t="s">
        <v>59</v>
      </c>
      <c r="G1059" s="34" t="s">
        <v>115</v>
      </c>
      <c r="I1059" s="32"/>
    </row>
    <row r="1060" spans="2:9" s="33" customFormat="1" ht="24">
      <c r="B1060" s="33" t="s">
        <v>151</v>
      </c>
      <c r="G1060" s="34"/>
      <c r="I1060" s="32"/>
    </row>
    <row r="1061" spans="2:9" s="33" customFormat="1" ht="24">
      <c r="B1061" s="33" t="s">
        <v>160</v>
      </c>
      <c r="G1061" s="34" t="s">
        <v>161</v>
      </c>
      <c r="I1061" s="32"/>
    </row>
    <row r="1062" spans="2:9" s="33" customFormat="1" ht="24">
      <c r="B1062" s="33" t="s">
        <v>202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56" t="s">
        <v>203</v>
      </c>
      <c r="B1071" s="157"/>
      <c r="C1071" s="157"/>
      <c r="D1071" s="157"/>
      <c r="E1071" s="157"/>
      <c r="F1071" s="157"/>
      <c r="G1071" s="157"/>
      <c r="H1071" s="157"/>
      <c r="I1071" s="158"/>
    </row>
    <row r="1072" spans="1:9" ht="23.25">
      <c r="A1072" s="159" t="s">
        <v>81</v>
      </c>
      <c r="B1072" s="159"/>
      <c r="C1072" s="159"/>
      <c r="D1072" s="159"/>
      <c r="E1072" s="159"/>
      <c r="F1072" s="159"/>
      <c r="G1072" s="159"/>
      <c r="H1072" s="159"/>
      <c r="I1072" s="159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56" t="s">
        <v>204</v>
      </c>
      <c r="B1087" s="157"/>
      <c r="C1087" s="157"/>
      <c r="D1087" s="157"/>
      <c r="E1087" s="157"/>
      <c r="F1087" s="157"/>
      <c r="G1087" s="157"/>
      <c r="H1087" s="157"/>
      <c r="I1087" s="158"/>
    </row>
    <row r="1088" spans="1:9" ht="23.25" customHeight="1">
      <c r="A1088" s="159" t="s">
        <v>87</v>
      </c>
      <c r="B1088" s="159"/>
      <c r="C1088" s="159"/>
      <c r="D1088" s="159"/>
      <c r="E1088" s="159"/>
      <c r="F1088" s="159"/>
      <c r="G1088" s="159"/>
      <c r="H1088" s="159"/>
      <c r="I1088" s="159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108</v>
      </c>
      <c r="G1092" s="31" t="s">
        <v>111</v>
      </c>
      <c r="I1092" s="27"/>
    </row>
    <row r="1093" spans="2:9" s="26" customFormat="1" ht="25.5" customHeight="1">
      <c r="B1093" s="26" t="s">
        <v>116</v>
      </c>
      <c r="G1093" s="31" t="s">
        <v>124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56" t="s">
        <v>205</v>
      </c>
      <c r="B1103" s="157"/>
      <c r="C1103" s="157"/>
      <c r="D1103" s="157"/>
      <c r="E1103" s="157"/>
      <c r="F1103" s="157"/>
      <c r="G1103" s="157"/>
      <c r="H1103" s="157"/>
      <c r="I1103" s="158"/>
    </row>
    <row r="1104" spans="1:9" ht="23.25">
      <c r="A1104" s="159" t="s">
        <v>88</v>
      </c>
      <c r="B1104" s="159"/>
      <c r="C1104" s="159"/>
      <c r="D1104" s="159"/>
      <c r="E1104" s="159"/>
      <c r="F1104" s="159"/>
      <c r="G1104" s="159"/>
      <c r="H1104" s="159"/>
      <c r="I1104" s="159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110</v>
      </c>
      <c r="G1109" s="31" t="s">
        <v>112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105</v>
      </c>
      <c r="G1111" s="31" t="s">
        <v>106</v>
      </c>
      <c r="I1111" s="27"/>
      <c r="J1111" s="27"/>
    </row>
    <row r="1112" spans="2:10" s="26" customFormat="1" ht="24">
      <c r="B1112" s="26" t="s">
        <v>125</v>
      </c>
      <c r="G1112" s="31" t="s">
        <v>127</v>
      </c>
      <c r="I1112" s="27"/>
      <c r="J1112" s="27"/>
    </row>
    <row r="1113" spans="2:10" s="26" customFormat="1" ht="24">
      <c r="B1113" s="26" t="s">
        <v>126</v>
      </c>
      <c r="G1113" s="31" t="s">
        <v>128</v>
      </c>
      <c r="I1113" s="27"/>
      <c r="J1113" s="27"/>
    </row>
    <row r="1114" spans="2:10" s="26" customFormat="1" ht="24">
      <c r="B1114" s="26" t="s">
        <v>113</v>
      </c>
      <c r="G1114" s="31" t="s">
        <v>114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56" t="s">
        <v>206</v>
      </c>
      <c r="B1119" s="157"/>
      <c r="C1119" s="157"/>
      <c r="D1119" s="157"/>
      <c r="E1119" s="157"/>
      <c r="F1119" s="157"/>
      <c r="G1119" s="157"/>
      <c r="H1119" s="157"/>
      <c r="I1119" s="158"/>
    </row>
    <row r="1120" spans="1:9" ht="23.25">
      <c r="A1120" s="161" t="s">
        <v>89</v>
      </c>
      <c r="B1120" s="161"/>
      <c r="C1120" s="161"/>
      <c r="D1120" s="161"/>
      <c r="E1120" s="161"/>
      <c r="F1120" s="161"/>
      <c r="G1120" s="161"/>
      <c r="H1120" s="161"/>
      <c r="I1120" s="161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146</v>
      </c>
      <c r="G1127" s="31" t="s">
        <v>147</v>
      </c>
      <c r="I1127" s="27"/>
      <c r="J1127" s="32"/>
    </row>
    <row r="1128" spans="2:10" s="26" customFormat="1" ht="24">
      <c r="B1128" s="26" t="s">
        <v>148</v>
      </c>
      <c r="G1128" s="31" t="s">
        <v>149</v>
      </c>
      <c r="I1128" s="27"/>
      <c r="J1128" s="32"/>
    </row>
    <row r="1129" spans="2:10" s="26" customFormat="1" ht="24">
      <c r="B1129" s="26" t="s">
        <v>153</v>
      </c>
      <c r="G1129" s="31" t="s">
        <v>154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56" t="s">
        <v>207</v>
      </c>
      <c r="B1136" s="157"/>
      <c r="C1136" s="157"/>
      <c r="D1136" s="157"/>
      <c r="E1136" s="157"/>
      <c r="F1136" s="157"/>
      <c r="G1136" s="157"/>
      <c r="H1136" s="157"/>
      <c r="I1136" s="158"/>
    </row>
    <row r="1137" spans="1:9" ht="23.25">
      <c r="A1137" s="161" t="s">
        <v>96</v>
      </c>
      <c r="B1137" s="161"/>
      <c r="C1137" s="161"/>
      <c r="D1137" s="161"/>
      <c r="E1137" s="161"/>
      <c r="F1137" s="161"/>
      <c r="G1137" s="161"/>
      <c r="H1137" s="161"/>
      <c r="I1137" s="161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119</v>
      </c>
      <c r="G1140" s="31" t="s">
        <v>120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60"/>
      <c r="B1148" s="160"/>
      <c r="C1148" s="160"/>
      <c r="D1148" s="160"/>
      <c r="E1148" s="160"/>
      <c r="F1148" s="160"/>
      <c r="G1148" s="160"/>
      <c r="H1148" s="160"/>
      <c r="I1148" s="160"/>
    </row>
    <row r="1149" spans="1:9" ht="21.75" customHeight="1" thickBot="1">
      <c r="A1149" s="156" t="s">
        <v>208</v>
      </c>
      <c r="B1149" s="157"/>
      <c r="C1149" s="157"/>
      <c r="D1149" s="157"/>
      <c r="E1149" s="157"/>
      <c r="F1149" s="157"/>
      <c r="G1149" s="157"/>
      <c r="H1149" s="157"/>
      <c r="I1149" s="158"/>
    </row>
    <row r="1150" spans="1:9" ht="23.25">
      <c r="A1150" s="161" t="s">
        <v>100</v>
      </c>
      <c r="B1150" s="161"/>
      <c r="C1150" s="161"/>
      <c r="D1150" s="161"/>
      <c r="E1150" s="161"/>
      <c r="F1150" s="161"/>
      <c r="G1150" s="161"/>
      <c r="H1150" s="161"/>
      <c r="I1150" s="161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162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107</v>
      </c>
      <c r="G1156" s="34"/>
      <c r="I1156" s="32"/>
    </row>
    <row r="1157" spans="2:9" s="33" customFormat="1" ht="24">
      <c r="B1157" s="33" t="s">
        <v>150</v>
      </c>
      <c r="G1157" s="34" t="s">
        <v>115</v>
      </c>
      <c r="I1157" s="32"/>
    </row>
    <row r="1158" spans="2:9" s="33" customFormat="1" ht="24">
      <c r="B1158" s="33" t="s">
        <v>59</v>
      </c>
      <c r="G1158" s="34" t="s">
        <v>115</v>
      </c>
      <c r="I1158" s="32"/>
    </row>
    <row r="1159" spans="2:9" s="33" customFormat="1" ht="24">
      <c r="B1159" s="33" t="s">
        <v>151</v>
      </c>
      <c r="G1159" s="34"/>
      <c r="I1159" s="32"/>
    </row>
    <row r="1160" spans="2:9" s="33" customFormat="1" ht="24">
      <c r="B1160" s="33" t="s">
        <v>160</v>
      </c>
      <c r="G1160" s="34" t="s">
        <v>161</v>
      </c>
      <c r="I1160" s="32"/>
    </row>
    <row r="1161" spans="2:9" s="33" customFormat="1" ht="24">
      <c r="B1161" s="33" t="s">
        <v>202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62"/>
      <c r="B1174" s="162"/>
      <c r="C1174" s="162"/>
      <c r="D1174" s="162"/>
      <c r="E1174" s="162"/>
      <c r="F1174" s="162"/>
      <c r="G1174" s="162"/>
      <c r="H1174" s="162"/>
      <c r="I1174" s="162"/>
    </row>
    <row r="1175" spans="1:9" s="2" customFormat="1" ht="23.25">
      <c r="A1175" s="160"/>
      <c r="B1175" s="160"/>
      <c r="C1175" s="160"/>
      <c r="D1175" s="160"/>
      <c r="E1175" s="160"/>
      <c r="F1175" s="160"/>
      <c r="G1175" s="160"/>
      <c r="H1175" s="160"/>
      <c r="I1175" s="160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62"/>
      <c r="B1186" s="162"/>
      <c r="C1186" s="162"/>
      <c r="D1186" s="162"/>
      <c r="E1186" s="162"/>
      <c r="F1186" s="162"/>
      <c r="G1186" s="162"/>
      <c r="H1186" s="162"/>
      <c r="I1186" s="162"/>
    </row>
    <row r="1187" spans="1:9" s="2" customFormat="1" ht="23.25">
      <c r="A1187" s="160"/>
      <c r="B1187" s="160"/>
      <c r="C1187" s="160"/>
      <c r="D1187" s="160"/>
      <c r="E1187" s="160"/>
      <c r="F1187" s="160"/>
      <c r="G1187" s="160"/>
      <c r="H1187" s="160"/>
      <c r="I1187" s="160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62"/>
      <c r="B1218" s="162"/>
      <c r="C1218" s="162"/>
      <c r="D1218" s="162"/>
      <c r="E1218" s="162"/>
      <c r="F1218" s="162"/>
      <c r="G1218" s="162"/>
      <c r="H1218" s="162"/>
      <c r="I1218" s="162"/>
    </row>
    <row r="1219" spans="1:9" s="2" customFormat="1" ht="23.25">
      <c r="A1219" s="160"/>
      <c r="B1219" s="160"/>
      <c r="C1219" s="160"/>
      <c r="D1219" s="160"/>
      <c r="E1219" s="160"/>
      <c r="F1219" s="160"/>
      <c r="G1219" s="160"/>
      <c r="H1219" s="160"/>
      <c r="I1219" s="160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62"/>
      <c r="B1234" s="162"/>
      <c r="C1234" s="162"/>
      <c r="D1234" s="162"/>
      <c r="E1234" s="162"/>
      <c r="F1234" s="162"/>
      <c r="G1234" s="162"/>
      <c r="H1234" s="162"/>
      <c r="I1234" s="162"/>
    </row>
    <row r="1235" spans="1:9" s="2" customFormat="1" ht="23.25">
      <c r="A1235" s="160"/>
      <c r="B1235" s="160"/>
      <c r="C1235" s="160"/>
      <c r="D1235" s="160"/>
      <c r="E1235" s="160"/>
      <c r="F1235" s="160"/>
      <c r="G1235" s="160"/>
      <c r="H1235" s="160"/>
      <c r="I1235" s="160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62"/>
      <c r="B1256" s="162"/>
      <c r="C1256" s="162"/>
      <c r="D1256" s="162"/>
      <c r="E1256" s="162"/>
      <c r="F1256" s="162"/>
      <c r="G1256" s="162"/>
      <c r="H1256" s="162"/>
      <c r="I1256" s="162"/>
    </row>
    <row r="1257" spans="1:9" s="2" customFormat="1" ht="23.25">
      <c r="A1257" s="160"/>
      <c r="B1257" s="160"/>
      <c r="C1257" s="160"/>
      <c r="D1257" s="160"/>
      <c r="E1257" s="160"/>
      <c r="F1257" s="160"/>
      <c r="G1257" s="160"/>
      <c r="H1257" s="160"/>
      <c r="I1257" s="160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62"/>
      <c r="B1271" s="162"/>
      <c r="C1271" s="162"/>
      <c r="D1271" s="162"/>
      <c r="E1271" s="162"/>
      <c r="F1271" s="162"/>
      <c r="G1271" s="162"/>
      <c r="H1271" s="162"/>
      <c r="I1271" s="162"/>
    </row>
    <row r="1272" spans="1:9" s="2" customFormat="1" ht="23.25">
      <c r="A1272" s="160"/>
      <c r="B1272" s="160"/>
      <c r="C1272" s="160"/>
      <c r="D1272" s="160"/>
      <c r="E1272" s="160"/>
      <c r="F1272" s="160"/>
      <c r="G1272" s="160"/>
      <c r="H1272" s="160"/>
      <c r="I1272" s="160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62"/>
      <c r="B1286" s="162"/>
      <c r="C1286" s="162"/>
      <c r="D1286" s="162"/>
      <c r="E1286" s="162"/>
      <c r="F1286" s="162"/>
      <c r="G1286" s="162"/>
      <c r="H1286" s="162"/>
      <c r="I1286" s="162"/>
    </row>
    <row r="1287" spans="1:9" s="2" customFormat="1" ht="23.25">
      <c r="A1287" s="160"/>
      <c r="B1287" s="160"/>
      <c r="C1287" s="160"/>
      <c r="D1287" s="160"/>
      <c r="E1287" s="160"/>
      <c r="F1287" s="160"/>
      <c r="G1287" s="160"/>
      <c r="H1287" s="160"/>
      <c r="I1287" s="160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62"/>
      <c r="B1306" s="162"/>
      <c r="C1306" s="162"/>
      <c r="D1306" s="162"/>
      <c r="E1306" s="162"/>
      <c r="F1306" s="162"/>
      <c r="G1306" s="162"/>
      <c r="H1306" s="162"/>
      <c r="I1306" s="162"/>
    </row>
    <row r="1307" spans="1:9" s="2" customFormat="1" ht="23.25">
      <c r="A1307" s="160"/>
      <c r="B1307" s="160"/>
      <c r="C1307" s="160"/>
      <c r="D1307" s="160"/>
      <c r="E1307" s="160"/>
      <c r="F1307" s="160"/>
      <c r="G1307" s="160"/>
      <c r="H1307" s="160"/>
      <c r="I1307" s="160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62"/>
      <c r="B1315" s="162"/>
      <c r="C1315" s="162"/>
      <c r="D1315" s="162"/>
      <c r="E1315" s="162"/>
      <c r="F1315" s="162"/>
      <c r="G1315" s="162"/>
      <c r="H1315" s="162"/>
      <c r="I1315" s="162"/>
    </row>
    <row r="1316" spans="1:9" s="2" customFormat="1" ht="23.25">
      <c r="A1316" s="160"/>
      <c r="B1316" s="160"/>
      <c r="C1316" s="160"/>
      <c r="D1316" s="160"/>
      <c r="E1316" s="160"/>
      <c r="F1316" s="160"/>
      <c r="G1316" s="160"/>
      <c r="H1316" s="160"/>
      <c r="I1316" s="160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202:I202"/>
    <mergeCell ref="A219:I219"/>
    <mergeCell ref="A234:I234"/>
    <mergeCell ref="A235:I235"/>
    <mergeCell ref="A246:I246"/>
    <mergeCell ref="A218:I218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71:I271"/>
    <mergeCell ref="A288:I288"/>
    <mergeCell ref="A289:I289"/>
    <mergeCell ref="A303:I303"/>
    <mergeCell ref="A304:I304"/>
    <mergeCell ref="A371:I371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1136:I1136"/>
    <mergeCell ref="A1137:I1137"/>
    <mergeCell ref="A1150:I1150"/>
    <mergeCell ref="A1120:I1120"/>
    <mergeCell ref="A1148:I1148"/>
    <mergeCell ref="A1149:I1149"/>
    <mergeCell ref="A1187:I1187"/>
    <mergeCell ref="A1218:I1218"/>
    <mergeCell ref="A1219:I1219"/>
    <mergeCell ref="A1234:I1234"/>
    <mergeCell ref="A1174:I1174"/>
    <mergeCell ref="A1175:I1175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8"/>
  <sheetViews>
    <sheetView view="pageBreakPreview" zoomScaleNormal="75" zoomScaleSheetLayoutView="100" zoomScalePageLayoutView="0" workbookViewId="0" topLeftCell="A667">
      <selection activeCell="C682" sqref="C682"/>
    </sheetView>
  </sheetViews>
  <sheetFormatPr defaultColWidth="57.00390625" defaultRowHeight="21.75"/>
  <cols>
    <col min="1" max="1" width="70.710937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3.25">
      <c r="A1" s="171" t="s">
        <v>60</v>
      </c>
      <c r="B1" s="171"/>
      <c r="C1" s="171"/>
      <c r="D1" s="171"/>
    </row>
    <row r="2" spans="1:4" ht="23.25">
      <c r="A2" s="171" t="s">
        <v>0</v>
      </c>
      <c r="B2" s="171"/>
      <c r="C2" s="171"/>
      <c r="D2" s="171"/>
    </row>
    <row r="3" spans="1:4" ht="23.25">
      <c r="A3" s="172" t="s">
        <v>264</v>
      </c>
      <c r="B3" s="172"/>
      <c r="C3" s="172"/>
      <c r="D3" s="172"/>
    </row>
    <row r="4" spans="1:4" ht="21.75" customHeight="1">
      <c r="A4" s="173" t="s">
        <v>2</v>
      </c>
      <c r="B4" s="175" t="s">
        <v>3</v>
      </c>
      <c r="C4" s="177" t="s">
        <v>4</v>
      </c>
      <c r="D4" s="173" t="s">
        <v>5</v>
      </c>
    </row>
    <row r="5" spans="1:4" ht="21.75" customHeight="1">
      <c r="A5" s="174"/>
      <c r="B5" s="176"/>
      <c r="C5" s="178"/>
      <c r="D5" s="174"/>
    </row>
    <row r="6" spans="1:4" ht="23.25">
      <c r="A6" s="49" t="s">
        <v>62</v>
      </c>
      <c r="B6" s="50" t="s">
        <v>221</v>
      </c>
      <c r="C6" s="51">
        <v>1000</v>
      </c>
      <c r="D6" s="52"/>
    </row>
    <row r="7" spans="1:4" ht="23.25">
      <c r="A7" s="49" t="s">
        <v>216</v>
      </c>
      <c r="B7" s="50" t="s">
        <v>222</v>
      </c>
      <c r="C7" s="51">
        <v>9265631.54</v>
      </c>
      <c r="D7" s="52"/>
    </row>
    <row r="8" spans="1:4" ht="23.25">
      <c r="A8" s="49" t="s">
        <v>61</v>
      </c>
      <c r="B8" s="50" t="s">
        <v>222</v>
      </c>
      <c r="C8" s="53">
        <v>717787.7</v>
      </c>
      <c r="D8" s="54"/>
    </row>
    <row r="9" spans="1:4" ht="23.25">
      <c r="A9" s="49" t="s">
        <v>63</v>
      </c>
      <c r="B9" s="50" t="s">
        <v>222</v>
      </c>
      <c r="C9" s="53">
        <v>791947.41</v>
      </c>
      <c r="D9" s="54"/>
    </row>
    <row r="10" spans="1:4" ht="23.25">
      <c r="A10" s="49" t="s">
        <v>64</v>
      </c>
      <c r="B10" s="50" t="s">
        <v>223</v>
      </c>
      <c r="C10" s="53">
        <v>1320115.26</v>
      </c>
      <c r="D10" s="54"/>
    </row>
    <row r="11" spans="1:4" ht="23.25">
      <c r="A11" s="49" t="s">
        <v>256</v>
      </c>
      <c r="B11" s="50" t="s">
        <v>222</v>
      </c>
      <c r="C11" s="53">
        <v>95459.1</v>
      </c>
      <c r="D11" s="54"/>
    </row>
    <row r="12" spans="1:4" ht="23.25">
      <c r="A12" s="49" t="s">
        <v>257</v>
      </c>
      <c r="B12" s="50" t="s">
        <v>223</v>
      </c>
      <c r="C12" s="53">
        <v>1000000</v>
      </c>
      <c r="D12" s="54"/>
    </row>
    <row r="13" spans="1:4" ht="23.25">
      <c r="A13" s="49" t="s">
        <v>219</v>
      </c>
      <c r="B13" s="50" t="s">
        <v>224</v>
      </c>
      <c r="C13" s="53">
        <v>52871.34</v>
      </c>
      <c r="D13" s="54"/>
    </row>
    <row r="14" spans="1:4" ht="23.25">
      <c r="A14" s="49" t="s">
        <v>215</v>
      </c>
      <c r="B14" s="50" t="s">
        <v>225</v>
      </c>
      <c r="C14" s="53">
        <v>167432</v>
      </c>
      <c r="D14" s="54"/>
    </row>
    <row r="15" spans="1:4" ht="23.25">
      <c r="A15" s="49" t="s">
        <v>218</v>
      </c>
      <c r="B15" s="50" t="s">
        <v>225</v>
      </c>
      <c r="C15" s="53">
        <v>882127</v>
      </c>
      <c r="D15" s="54"/>
    </row>
    <row r="16" spans="1:4" ht="23.25">
      <c r="A16" s="49" t="s">
        <v>261</v>
      </c>
      <c r="B16" s="50" t="s">
        <v>226</v>
      </c>
      <c r="C16" s="53">
        <v>17880</v>
      </c>
      <c r="D16" s="54"/>
    </row>
    <row r="17" spans="1:4" ht="23.25">
      <c r="A17" s="49" t="s">
        <v>262</v>
      </c>
      <c r="B17" s="50" t="s">
        <v>263</v>
      </c>
      <c r="C17" s="53">
        <v>841000</v>
      </c>
      <c r="D17" s="54"/>
    </row>
    <row r="18" spans="1:4" ht="23.25">
      <c r="A18" s="49" t="s">
        <v>99</v>
      </c>
      <c r="B18" s="50" t="s">
        <v>227</v>
      </c>
      <c r="C18" s="53"/>
      <c r="D18" s="54">
        <v>501323.77</v>
      </c>
    </row>
    <row r="19" spans="1:4" ht="23.25">
      <c r="A19" s="49" t="s">
        <v>103</v>
      </c>
      <c r="B19" s="50" t="s">
        <v>228</v>
      </c>
      <c r="C19" s="53"/>
      <c r="D19" s="54">
        <v>1674074.41</v>
      </c>
    </row>
    <row r="20" spans="1:4" ht="23.25">
      <c r="A20" s="49" t="s">
        <v>104</v>
      </c>
      <c r="B20" s="50" t="s">
        <v>228</v>
      </c>
      <c r="C20" s="53"/>
      <c r="D20" s="54">
        <v>95459.1</v>
      </c>
    </row>
    <row r="21" spans="1:4" ht="23.25">
      <c r="A21" s="49" t="s">
        <v>260</v>
      </c>
      <c r="B21" s="50" t="s">
        <v>229</v>
      </c>
      <c r="C21" s="53"/>
      <c r="D21" s="54">
        <v>10000</v>
      </c>
    </row>
    <row r="22" spans="1:4" ht="23.25">
      <c r="A22" s="49" t="s">
        <v>26</v>
      </c>
      <c r="B22" s="50" t="s">
        <v>230</v>
      </c>
      <c r="C22" s="53"/>
      <c r="D22" s="54">
        <v>809983.56</v>
      </c>
    </row>
    <row r="23" spans="1:4" ht="23.25">
      <c r="A23" s="49" t="s">
        <v>259</v>
      </c>
      <c r="B23" s="50" t="s">
        <v>231</v>
      </c>
      <c r="C23" s="53"/>
      <c r="D23" s="54">
        <v>1144000</v>
      </c>
    </row>
    <row r="24" spans="1:4" ht="23.25">
      <c r="A24" s="49" t="s">
        <v>28</v>
      </c>
      <c r="B24" s="50" t="s">
        <v>232</v>
      </c>
      <c r="C24" s="53"/>
      <c r="D24" s="54">
        <v>4543822.17</v>
      </c>
    </row>
    <row r="25" spans="1:4" ht="23.25">
      <c r="A25" s="49" t="s">
        <v>209</v>
      </c>
      <c r="B25" s="50" t="s">
        <v>233</v>
      </c>
      <c r="C25" s="51"/>
      <c r="D25" s="55">
        <v>4409763.54</v>
      </c>
    </row>
    <row r="26" spans="1:4" ht="23.25">
      <c r="A26" s="49" t="s">
        <v>212</v>
      </c>
      <c r="B26" s="50" t="s">
        <v>234</v>
      </c>
      <c r="C26" s="53"/>
      <c r="D26" s="54">
        <v>1952.66</v>
      </c>
    </row>
    <row r="27" spans="1:4" ht="23.25">
      <c r="A27" s="49" t="s">
        <v>211</v>
      </c>
      <c r="B27" s="50" t="s">
        <v>235</v>
      </c>
      <c r="C27" s="53"/>
      <c r="D27" s="54">
        <v>1691</v>
      </c>
    </row>
    <row r="28" spans="1:4" ht="23.25">
      <c r="A28" s="49" t="s">
        <v>254</v>
      </c>
      <c r="B28" s="50" t="s">
        <v>236</v>
      </c>
      <c r="C28" s="53"/>
      <c r="D28" s="54">
        <v>5750.35</v>
      </c>
    </row>
    <row r="29" spans="1:4" ht="23.25">
      <c r="A29" s="49" t="s">
        <v>214</v>
      </c>
      <c r="B29" s="50" t="s">
        <v>238</v>
      </c>
      <c r="C29" s="53"/>
      <c r="D29" s="54">
        <v>37309</v>
      </c>
    </row>
    <row r="30" spans="1:4" ht="23.25">
      <c r="A30" s="49" t="s">
        <v>213</v>
      </c>
      <c r="B30" s="50" t="s">
        <v>237</v>
      </c>
      <c r="C30" s="53"/>
      <c r="D30" s="54">
        <v>48500</v>
      </c>
    </row>
    <row r="31" spans="1:4" ht="23.25">
      <c r="A31" s="49" t="s">
        <v>210</v>
      </c>
      <c r="B31" s="50" t="s">
        <v>239</v>
      </c>
      <c r="C31" s="53"/>
      <c r="D31" s="54">
        <v>858356.97</v>
      </c>
    </row>
    <row r="32" spans="1:4" ht="23.25">
      <c r="A32" s="49" t="s">
        <v>265</v>
      </c>
      <c r="B32" s="50" t="s">
        <v>255</v>
      </c>
      <c r="C32" s="53"/>
      <c r="D32" s="54">
        <v>1856588</v>
      </c>
    </row>
    <row r="33" spans="1:4" ht="23.25">
      <c r="A33" s="49" t="s">
        <v>20</v>
      </c>
      <c r="B33" s="50" t="s">
        <v>240</v>
      </c>
      <c r="C33" s="53">
        <v>206500</v>
      </c>
      <c r="D33" s="54"/>
    </row>
    <row r="34" spans="1:4" ht="23.25">
      <c r="A34" s="49" t="s">
        <v>11</v>
      </c>
      <c r="B34" s="50" t="s">
        <v>241</v>
      </c>
      <c r="C34" s="53">
        <v>311630</v>
      </c>
      <c r="D34" s="54"/>
    </row>
    <row r="35" spans="1:4" ht="23.25">
      <c r="A35" s="49" t="s">
        <v>13</v>
      </c>
      <c r="B35" s="50" t="s">
        <v>242</v>
      </c>
      <c r="C35" s="53">
        <v>103083</v>
      </c>
      <c r="D35" s="54"/>
    </row>
    <row r="36" spans="1:4" ht="23.25">
      <c r="A36" s="49" t="s">
        <v>14</v>
      </c>
      <c r="B36" s="50" t="s">
        <v>243</v>
      </c>
      <c r="C36" s="53">
        <v>28788.75</v>
      </c>
      <c r="D36" s="54"/>
    </row>
    <row r="37" spans="1:4" ht="23.25">
      <c r="A37" s="49" t="s">
        <v>15</v>
      </c>
      <c r="B37" s="50" t="s">
        <v>244</v>
      </c>
      <c r="C37" s="53">
        <v>182342</v>
      </c>
      <c r="D37" s="54"/>
    </row>
    <row r="38" spans="1:4" ht="23.25">
      <c r="A38" s="49" t="s">
        <v>17</v>
      </c>
      <c r="B38" s="50" t="s">
        <v>246</v>
      </c>
      <c r="C38" s="53">
        <v>12979.43</v>
      </c>
      <c r="D38" s="54"/>
    </row>
    <row r="39" spans="1:4" ht="23.25">
      <c r="A39" s="49"/>
      <c r="B39" s="50"/>
      <c r="C39" s="53"/>
      <c r="D39" s="54"/>
    </row>
    <row r="40" spans="1:4" ht="23.25">
      <c r="A40" s="49"/>
      <c r="B40" s="50"/>
      <c r="C40" s="53"/>
      <c r="D40" s="54"/>
    </row>
    <row r="41" spans="1:4" ht="23.25">
      <c r="A41" s="49"/>
      <c r="B41" s="50"/>
      <c r="C41" s="53"/>
      <c r="D41" s="54"/>
    </row>
    <row r="42" spans="1:4" ht="23.25">
      <c r="A42" s="49"/>
      <c r="B42" s="50"/>
      <c r="C42" s="53"/>
      <c r="D42" s="54"/>
    </row>
    <row r="43" spans="1:4" ht="23.25">
      <c r="A43" s="49"/>
      <c r="B43" s="50"/>
      <c r="C43" s="53"/>
      <c r="D43" s="54"/>
    </row>
    <row r="44" spans="1:4" ht="23.25">
      <c r="A44" s="49"/>
      <c r="B44" s="50"/>
      <c r="C44" s="53"/>
      <c r="D44" s="54"/>
    </row>
    <row r="45" spans="1:4" ht="23.25">
      <c r="A45" s="49"/>
      <c r="B45" s="50"/>
      <c r="C45" s="53"/>
      <c r="D45" s="54"/>
    </row>
    <row r="46" spans="1:4" ht="23.25">
      <c r="A46" s="49"/>
      <c r="B46" s="50"/>
      <c r="C46" s="53"/>
      <c r="D46" s="54"/>
    </row>
    <row r="47" spans="1:4" ht="23.25">
      <c r="A47" s="49"/>
      <c r="B47" s="50"/>
      <c r="C47" s="53"/>
      <c r="D47" s="54"/>
    </row>
    <row r="48" spans="1:4" ht="36" customHeight="1">
      <c r="A48" s="62"/>
      <c r="B48" s="63"/>
      <c r="C48" s="80"/>
      <c r="D48" s="64"/>
    </row>
    <row r="49" spans="2:4" ht="24" thickBot="1">
      <c r="B49" s="66"/>
      <c r="C49" s="67">
        <f>SUM(C6+C7+C8+C9+C10+C11+C12+C13+C14+C15+C16+C17+C31+C32+C33+C34+C35+C36+C37+C38+C26+C27+C28+C29+C30)</f>
        <v>15998574.529999997</v>
      </c>
      <c r="D49" s="68">
        <f>SUM(D17+D18+D19+D21+D22+D20+D23+D24+D25+D26+D27+D28+D29+D3+D30+D31+D32)</f>
        <v>15998574.530000001</v>
      </c>
    </row>
    <row r="50" spans="2:4" ht="24" hidden="1" thickTop="1">
      <c r="B50" s="66"/>
      <c r="C50" s="69"/>
      <c r="D50" s="69"/>
    </row>
    <row r="51" spans="2:4" ht="24" thickTop="1">
      <c r="B51" s="66"/>
      <c r="C51" s="69"/>
      <c r="D51" s="69"/>
    </row>
    <row r="52" spans="2:4" ht="23.25">
      <c r="B52" s="66"/>
      <c r="C52" s="69"/>
      <c r="D52" s="69"/>
    </row>
    <row r="53" spans="1:5" ht="23.25">
      <c r="A53" s="70" t="s">
        <v>252</v>
      </c>
      <c r="B53" s="71"/>
      <c r="C53" s="72"/>
      <c r="D53" s="73"/>
      <c r="E53" s="79"/>
    </row>
    <row r="54" spans="1:5" ht="23.25">
      <c r="A54" s="70" t="s">
        <v>250</v>
      </c>
      <c r="B54" s="71"/>
      <c r="C54" s="72"/>
      <c r="D54" s="73"/>
      <c r="E54" s="79"/>
    </row>
    <row r="55" spans="1:4" ht="23.25">
      <c r="A55" s="70" t="s">
        <v>251</v>
      </c>
      <c r="B55" s="66"/>
      <c r="C55" s="69"/>
      <c r="D55" s="69"/>
    </row>
    <row r="56" spans="1:4" ht="23.25">
      <c r="A56" s="72"/>
      <c r="B56" s="66"/>
      <c r="C56" s="69"/>
      <c r="D56" s="69"/>
    </row>
    <row r="57" spans="1:4" ht="30" customHeight="1">
      <c r="A57" s="74" t="s">
        <v>266</v>
      </c>
      <c r="B57" s="75"/>
      <c r="C57" s="74"/>
      <c r="D57" s="74"/>
    </row>
    <row r="58" spans="1:4" ht="28.5" customHeight="1">
      <c r="A58" s="74" t="s">
        <v>268</v>
      </c>
      <c r="B58" s="75"/>
      <c r="C58" s="74"/>
      <c r="D58" s="74"/>
    </row>
    <row r="59" spans="1:4" ht="32.25" customHeight="1">
      <c r="A59" s="76" t="s">
        <v>267</v>
      </c>
      <c r="B59" s="75"/>
      <c r="C59" s="76"/>
      <c r="D59" s="76"/>
    </row>
    <row r="60" spans="1:4" ht="28.5" customHeight="1">
      <c r="A60" s="74" t="s">
        <v>269</v>
      </c>
      <c r="B60" s="75"/>
      <c r="C60" s="74"/>
      <c r="D60" s="74"/>
    </row>
    <row r="61" spans="1:4" ht="23.25">
      <c r="A61" s="171" t="s">
        <v>60</v>
      </c>
      <c r="B61" s="171"/>
      <c r="C61" s="171"/>
      <c r="D61" s="171"/>
    </row>
    <row r="62" spans="1:4" ht="23.25">
      <c r="A62" s="171" t="s">
        <v>0</v>
      </c>
      <c r="B62" s="171"/>
      <c r="C62" s="171"/>
      <c r="D62" s="171"/>
    </row>
    <row r="63" spans="1:4" ht="23.25">
      <c r="A63" s="172" t="s">
        <v>270</v>
      </c>
      <c r="B63" s="172"/>
      <c r="C63" s="172"/>
      <c r="D63" s="172"/>
    </row>
    <row r="64" spans="1:4" ht="21.75" customHeight="1">
      <c r="A64" s="173" t="s">
        <v>2</v>
      </c>
      <c r="B64" s="175" t="s">
        <v>3</v>
      </c>
      <c r="C64" s="177" t="s">
        <v>4</v>
      </c>
      <c r="D64" s="173" t="s">
        <v>5</v>
      </c>
    </row>
    <row r="65" spans="1:4" ht="21.75" customHeight="1">
      <c r="A65" s="174"/>
      <c r="B65" s="176"/>
      <c r="C65" s="178"/>
      <c r="D65" s="174"/>
    </row>
    <row r="66" spans="1:4" ht="23.25">
      <c r="A66" s="45" t="s">
        <v>6</v>
      </c>
      <c r="B66" s="46" t="s">
        <v>220</v>
      </c>
      <c r="C66" s="47">
        <v>10</v>
      </c>
      <c r="D66" s="48"/>
    </row>
    <row r="67" spans="1:4" ht="23.25">
      <c r="A67" s="49" t="s">
        <v>62</v>
      </c>
      <c r="B67" s="50" t="s">
        <v>221</v>
      </c>
      <c r="C67" s="51">
        <v>1000</v>
      </c>
      <c r="D67" s="52"/>
    </row>
    <row r="68" spans="1:4" ht="23.25">
      <c r="A68" s="49" t="s">
        <v>216</v>
      </c>
      <c r="B68" s="50" t="s">
        <v>222</v>
      </c>
      <c r="C68" s="51">
        <v>10661190.69</v>
      </c>
      <c r="D68" s="52"/>
    </row>
    <row r="69" spans="1:4" ht="23.25">
      <c r="A69" s="49" t="s">
        <v>61</v>
      </c>
      <c r="B69" s="50" t="s">
        <v>222</v>
      </c>
      <c r="C69" s="53">
        <v>580790.73</v>
      </c>
      <c r="D69" s="54"/>
    </row>
    <row r="70" spans="1:4" ht="23.25">
      <c r="A70" s="49" t="s">
        <v>63</v>
      </c>
      <c r="B70" s="50" t="s">
        <v>222</v>
      </c>
      <c r="C70" s="53">
        <v>791947.41</v>
      </c>
      <c r="D70" s="54"/>
    </row>
    <row r="71" spans="1:4" ht="23.25">
      <c r="A71" s="49" t="s">
        <v>64</v>
      </c>
      <c r="B71" s="50" t="s">
        <v>223</v>
      </c>
      <c r="C71" s="53">
        <v>1320115.26</v>
      </c>
      <c r="D71" s="54"/>
    </row>
    <row r="72" spans="1:4" ht="23.25">
      <c r="A72" s="49" t="s">
        <v>256</v>
      </c>
      <c r="B72" s="50" t="s">
        <v>222</v>
      </c>
      <c r="C72" s="53">
        <v>95459.1</v>
      </c>
      <c r="D72" s="54"/>
    </row>
    <row r="73" spans="1:4" ht="23.25">
      <c r="A73" s="49" t="s">
        <v>257</v>
      </c>
      <c r="B73" s="50" t="s">
        <v>223</v>
      </c>
      <c r="C73" s="53">
        <v>1000000</v>
      </c>
      <c r="D73" s="54"/>
    </row>
    <row r="74" spans="1:4" ht="23.25">
      <c r="A74" s="49" t="s">
        <v>219</v>
      </c>
      <c r="B74" s="50" t="s">
        <v>224</v>
      </c>
      <c r="C74" s="53">
        <v>52265.55</v>
      </c>
      <c r="D74" s="54"/>
    </row>
    <row r="75" spans="1:4" ht="23.25">
      <c r="A75" s="49" t="s">
        <v>215</v>
      </c>
      <c r="B75" s="50" t="s">
        <v>225</v>
      </c>
      <c r="C75" s="53">
        <v>167180</v>
      </c>
      <c r="D75" s="54"/>
    </row>
    <row r="76" spans="1:4" ht="23.25">
      <c r="A76" s="49" t="s">
        <v>218</v>
      </c>
      <c r="B76" s="50" t="s">
        <v>225</v>
      </c>
      <c r="C76" s="53">
        <v>862127</v>
      </c>
      <c r="D76" s="54"/>
    </row>
    <row r="77" spans="1:4" ht="23.25">
      <c r="A77" s="49" t="s">
        <v>261</v>
      </c>
      <c r="B77" s="50" t="s">
        <v>226</v>
      </c>
      <c r="C77" s="53">
        <v>16080</v>
      </c>
      <c r="D77" s="54"/>
    </row>
    <row r="78" spans="1:4" ht="23.25">
      <c r="A78" s="49" t="s">
        <v>262</v>
      </c>
      <c r="B78" s="50" t="s">
        <v>263</v>
      </c>
      <c r="C78" s="53">
        <v>1674000</v>
      </c>
      <c r="D78" s="54"/>
    </row>
    <row r="79" spans="1:4" ht="23.25">
      <c r="A79" s="49" t="s">
        <v>99</v>
      </c>
      <c r="B79" s="50" t="s">
        <v>227</v>
      </c>
      <c r="C79" s="53"/>
      <c r="D79" s="54">
        <v>506294.01</v>
      </c>
    </row>
    <row r="80" spans="1:4" ht="23.25">
      <c r="A80" s="49" t="s">
        <v>103</v>
      </c>
      <c r="B80" s="50" t="s">
        <v>228</v>
      </c>
      <c r="C80" s="53"/>
      <c r="D80" s="54">
        <v>1654074.41</v>
      </c>
    </row>
    <row r="81" spans="1:4" ht="23.25">
      <c r="A81" s="49" t="s">
        <v>104</v>
      </c>
      <c r="B81" s="50" t="s">
        <v>228</v>
      </c>
      <c r="C81" s="53"/>
      <c r="D81" s="54">
        <v>95459.1</v>
      </c>
    </row>
    <row r="82" spans="1:4" ht="23.25">
      <c r="A82" s="49" t="s">
        <v>260</v>
      </c>
      <c r="B82" s="50" t="s">
        <v>229</v>
      </c>
      <c r="C82" s="53"/>
      <c r="D82" s="54">
        <v>10000</v>
      </c>
    </row>
    <row r="83" spans="1:4" ht="23.25">
      <c r="A83" s="49" t="s">
        <v>26</v>
      </c>
      <c r="B83" s="50" t="s">
        <v>230</v>
      </c>
      <c r="C83" s="53"/>
      <c r="D83" s="54">
        <v>809983.56</v>
      </c>
    </row>
    <row r="84" spans="1:4" ht="23.25">
      <c r="A84" s="49" t="s">
        <v>259</v>
      </c>
      <c r="B84" s="50" t="s">
        <v>231</v>
      </c>
      <c r="C84" s="53"/>
      <c r="D84" s="54">
        <v>1144000</v>
      </c>
    </row>
    <row r="85" spans="1:4" ht="23.25">
      <c r="A85" s="49" t="s">
        <v>28</v>
      </c>
      <c r="B85" s="50" t="s">
        <v>232</v>
      </c>
      <c r="C85" s="53"/>
      <c r="D85" s="54">
        <v>4235322.17</v>
      </c>
    </row>
    <row r="86" spans="1:4" ht="23.25">
      <c r="A86" s="49" t="s">
        <v>209</v>
      </c>
      <c r="B86" s="50" t="s">
        <v>233</v>
      </c>
      <c r="C86" s="51"/>
      <c r="D86" s="55">
        <v>4409763.54</v>
      </c>
    </row>
    <row r="87" spans="1:4" ht="23.25">
      <c r="A87" s="49" t="s">
        <v>212</v>
      </c>
      <c r="B87" s="50" t="s">
        <v>234</v>
      </c>
      <c r="C87" s="53"/>
      <c r="D87" s="54">
        <v>2456.4</v>
      </c>
    </row>
    <row r="88" spans="1:4" ht="23.25">
      <c r="A88" s="49" t="s">
        <v>211</v>
      </c>
      <c r="B88" s="50" t="s">
        <v>235</v>
      </c>
      <c r="C88" s="53"/>
      <c r="D88" s="54">
        <v>10718</v>
      </c>
    </row>
    <row r="89" spans="1:4" ht="23.25">
      <c r="A89" s="49" t="s">
        <v>254</v>
      </c>
      <c r="B89" s="50" t="s">
        <v>236</v>
      </c>
      <c r="C89" s="53"/>
      <c r="D89" s="54">
        <v>5750.35</v>
      </c>
    </row>
    <row r="90" spans="1:4" ht="23.25">
      <c r="A90" s="49" t="s">
        <v>214</v>
      </c>
      <c r="B90" s="50" t="s">
        <v>238</v>
      </c>
      <c r="C90" s="53"/>
      <c r="D90" s="54">
        <v>74871</v>
      </c>
    </row>
    <row r="91" spans="1:4" ht="23.25">
      <c r="A91" s="49" t="s">
        <v>213</v>
      </c>
      <c r="B91" s="50" t="s">
        <v>237</v>
      </c>
      <c r="C91" s="53"/>
      <c r="D91" s="54">
        <v>68500</v>
      </c>
    </row>
    <row r="92" spans="1:4" ht="23.25">
      <c r="A92" s="49" t="s">
        <v>210</v>
      </c>
      <c r="B92" s="50" t="s">
        <v>239</v>
      </c>
      <c r="C92" s="53"/>
      <c r="D92" s="54">
        <v>2008069.12</v>
      </c>
    </row>
    <row r="93" spans="1:4" ht="23.25">
      <c r="A93" s="49" t="s">
        <v>265</v>
      </c>
      <c r="B93" s="50" t="s">
        <v>255</v>
      </c>
      <c r="C93" s="53"/>
      <c r="D93" s="54">
        <v>1856588</v>
      </c>
    </row>
    <row r="94" spans="1:4" ht="23.25">
      <c r="A94" s="49" t="s">
        <v>271</v>
      </c>
      <c r="B94" s="50" t="s">
        <v>253</v>
      </c>
      <c r="C94" s="53"/>
      <c r="D94" s="54">
        <v>166500</v>
      </c>
    </row>
    <row r="95" spans="1:4" ht="23.25">
      <c r="A95" s="49" t="s">
        <v>272</v>
      </c>
      <c r="B95" s="50" t="s">
        <v>253</v>
      </c>
      <c r="C95" s="53"/>
      <c r="D95" s="54">
        <v>2383800</v>
      </c>
    </row>
    <row r="96" spans="1:4" ht="23.25">
      <c r="A96" s="49" t="s">
        <v>20</v>
      </c>
      <c r="B96" s="50" t="s">
        <v>240</v>
      </c>
      <c r="C96" s="53">
        <v>245138.85</v>
      </c>
      <c r="D96" s="54"/>
    </row>
    <row r="97" spans="1:4" ht="23.25">
      <c r="A97" s="49" t="s">
        <v>11</v>
      </c>
      <c r="B97" s="50" t="s">
        <v>241</v>
      </c>
      <c r="C97" s="53">
        <v>618820</v>
      </c>
      <c r="D97" s="54"/>
    </row>
    <row r="98" spans="1:4" ht="23.25">
      <c r="A98" s="49" t="s">
        <v>13</v>
      </c>
      <c r="B98" s="50" t="s">
        <v>242</v>
      </c>
      <c r="C98" s="53">
        <v>207753</v>
      </c>
      <c r="D98" s="54"/>
    </row>
    <row r="99" spans="1:4" ht="23.25">
      <c r="A99" s="49" t="s">
        <v>14</v>
      </c>
      <c r="B99" s="50" t="s">
        <v>243</v>
      </c>
      <c r="C99" s="53">
        <v>303991.75</v>
      </c>
      <c r="D99" s="54"/>
    </row>
    <row r="100" spans="1:4" ht="23.25">
      <c r="A100" s="49" t="s">
        <v>15</v>
      </c>
      <c r="B100" s="50" t="s">
        <v>244</v>
      </c>
      <c r="C100" s="53">
        <v>767928.78</v>
      </c>
      <c r="D100" s="54"/>
    </row>
    <row r="101" spans="1:4" ht="23.25">
      <c r="A101" s="49" t="s">
        <v>16</v>
      </c>
      <c r="B101" s="50" t="s">
        <v>245</v>
      </c>
      <c r="C101" s="53">
        <v>20437.55</v>
      </c>
      <c r="D101" s="54"/>
    </row>
    <row r="102" spans="1:4" ht="23.25">
      <c r="A102" s="49" t="s">
        <v>17</v>
      </c>
      <c r="B102" s="50" t="s">
        <v>246</v>
      </c>
      <c r="C102" s="53">
        <v>55913.99</v>
      </c>
      <c r="D102" s="54"/>
    </row>
    <row r="103" spans="1:4" ht="23.25">
      <c r="A103" s="49"/>
      <c r="B103" s="50"/>
      <c r="C103" s="53"/>
      <c r="D103" s="54"/>
    </row>
    <row r="104" spans="1:4" ht="23.25">
      <c r="A104" s="49"/>
      <c r="B104" s="50"/>
      <c r="C104" s="53"/>
      <c r="D104" s="54"/>
    </row>
    <row r="105" spans="1:4" ht="23.25">
      <c r="A105" s="49"/>
      <c r="B105" s="50"/>
      <c r="C105" s="53"/>
      <c r="D105" s="54"/>
    </row>
    <row r="106" spans="1:4" ht="23.25">
      <c r="A106" s="49"/>
      <c r="B106" s="50"/>
      <c r="C106" s="53"/>
      <c r="D106" s="54"/>
    </row>
    <row r="107" spans="1:4" ht="23.25">
      <c r="A107" s="49"/>
      <c r="B107" s="50"/>
      <c r="C107" s="53"/>
      <c r="D107" s="54"/>
    </row>
    <row r="108" spans="1:4" ht="23.25">
      <c r="A108" s="49"/>
      <c r="B108" s="50"/>
      <c r="C108" s="53"/>
      <c r="D108" s="54"/>
    </row>
    <row r="109" spans="1:4" ht="36" customHeight="1">
      <c r="A109" s="62"/>
      <c r="B109" s="63"/>
      <c r="C109" s="80"/>
      <c r="D109" s="64"/>
    </row>
    <row r="110" spans="2:4" ht="24" thickBot="1">
      <c r="B110" s="66"/>
      <c r="C110" s="67">
        <f>SUM(C66+C67+C68+C69+C70+C71+C72+C73+C74+C75+C76+C77+C78+C92+C93+C94+C95+C96+C97+C98+C99+C87+C88+C89+C90+C91+C100+C101+C102)</f>
        <v>19442149.660000004</v>
      </c>
      <c r="D110" s="68">
        <f>SUM(D78+D79+D80+D82+D83+D81+D84+D85+D86+D87+D88+D89+D90+D63+D91+D92+D93+D94+D95)</f>
        <v>19442149.66</v>
      </c>
    </row>
    <row r="111" spans="2:4" ht="24" hidden="1" thickTop="1">
      <c r="B111" s="66"/>
      <c r="C111" s="69"/>
      <c r="D111" s="69"/>
    </row>
    <row r="112" spans="2:4" ht="24" thickTop="1">
      <c r="B112" s="66"/>
      <c r="C112" s="69"/>
      <c r="D112" s="69"/>
    </row>
    <row r="113" spans="2:4" ht="23.25">
      <c r="B113" s="66"/>
      <c r="C113" s="69"/>
      <c r="D113" s="69"/>
    </row>
    <row r="114" spans="1:5" ht="23.25">
      <c r="A114" s="70" t="s">
        <v>252</v>
      </c>
      <c r="B114" s="71"/>
      <c r="C114" s="72"/>
      <c r="D114" s="73"/>
      <c r="E114" s="79"/>
    </row>
    <row r="115" spans="1:5" ht="23.25">
      <c r="A115" s="70" t="s">
        <v>250</v>
      </c>
      <c r="B115" s="71"/>
      <c r="C115" s="72"/>
      <c r="D115" s="73"/>
      <c r="E115" s="79"/>
    </row>
    <row r="116" spans="1:4" ht="23.25">
      <c r="A116" s="70" t="s">
        <v>251</v>
      </c>
      <c r="B116" s="66"/>
      <c r="C116" s="69"/>
      <c r="D116" s="69"/>
    </row>
    <row r="117" spans="1:4" ht="23.25" customHeight="1">
      <c r="A117" s="72"/>
      <c r="B117" s="66"/>
      <c r="C117" s="69"/>
      <c r="D117" s="69"/>
    </row>
    <row r="118" spans="1:4" ht="42.75" customHeight="1">
      <c r="A118" s="74" t="s">
        <v>276</v>
      </c>
      <c r="B118" s="75"/>
      <c r="C118" s="74"/>
      <c r="D118" s="74"/>
    </row>
    <row r="119" spans="1:4" ht="41.25" customHeight="1">
      <c r="A119" s="74" t="s">
        <v>275</v>
      </c>
      <c r="B119" s="75"/>
      <c r="C119" s="74"/>
      <c r="D119" s="74"/>
    </row>
    <row r="120" spans="1:4" ht="42.75" customHeight="1">
      <c r="A120" s="76" t="s">
        <v>273</v>
      </c>
      <c r="B120" s="75"/>
      <c r="C120" s="76"/>
      <c r="D120" s="76"/>
    </row>
    <row r="121" spans="1:4" ht="23.25">
      <c r="A121" s="171" t="s">
        <v>60</v>
      </c>
      <c r="B121" s="171"/>
      <c r="C121" s="171"/>
      <c r="D121" s="171"/>
    </row>
    <row r="122" spans="1:4" ht="23.25">
      <c r="A122" s="171" t="s">
        <v>0</v>
      </c>
      <c r="B122" s="171"/>
      <c r="C122" s="171"/>
      <c r="D122" s="171"/>
    </row>
    <row r="123" spans="1:4" ht="23.25">
      <c r="A123" s="172" t="s">
        <v>274</v>
      </c>
      <c r="B123" s="172"/>
      <c r="C123" s="172"/>
      <c r="D123" s="172"/>
    </row>
    <row r="124" spans="1:4" ht="21.75" customHeight="1">
      <c r="A124" s="173" t="s">
        <v>2</v>
      </c>
      <c r="B124" s="175" t="s">
        <v>3</v>
      </c>
      <c r="C124" s="177" t="s">
        <v>4</v>
      </c>
      <c r="D124" s="173" t="s">
        <v>5</v>
      </c>
    </row>
    <row r="125" spans="1:4" ht="21.75" customHeight="1">
      <c r="A125" s="174"/>
      <c r="B125" s="176"/>
      <c r="C125" s="178"/>
      <c r="D125" s="174"/>
    </row>
    <row r="126" spans="1:4" ht="23.25">
      <c r="A126" s="45" t="s">
        <v>6</v>
      </c>
      <c r="B126" s="46" t="s">
        <v>220</v>
      </c>
      <c r="C126" s="47">
        <v>0</v>
      </c>
      <c r="D126" s="48"/>
    </row>
    <row r="127" spans="1:4" ht="23.25">
      <c r="A127" s="49" t="s">
        <v>62</v>
      </c>
      <c r="B127" s="50" t="s">
        <v>221</v>
      </c>
      <c r="C127" s="51">
        <v>1000</v>
      </c>
      <c r="D127" s="52"/>
    </row>
    <row r="128" spans="1:6" ht="23.25">
      <c r="A128" s="49" t="s">
        <v>216</v>
      </c>
      <c r="B128" s="50" t="s">
        <v>222</v>
      </c>
      <c r="C128" s="51">
        <v>6501838.1</v>
      </c>
      <c r="D128" s="52"/>
      <c r="E128" s="81"/>
      <c r="F128" s="81"/>
    </row>
    <row r="129" spans="1:6" ht="23.25">
      <c r="A129" s="49" t="s">
        <v>61</v>
      </c>
      <c r="B129" s="50" t="s">
        <v>222</v>
      </c>
      <c r="C129" s="53">
        <v>2950622.43</v>
      </c>
      <c r="D129" s="54"/>
      <c r="F129" s="81"/>
    </row>
    <row r="130" spans="1:4" ht="23.25">
      <c r="A130" s="49" t="s">
        <v>63</v>
      </c>
      <c r="B130" s="50" t="s">
        <v>222</v>
      </c>
      <c r="C130" s="53">
        <v>881947.41</v>
      </c>
      <c r="D130" s="54"/>
    </row>
    <row r="131" spans="1:4" ht="23.25">
      <c r="A131" s="49" t="s">
        <v>64</v>
      </c>
      <c r="B131" s="50" t="s">
        <v>223</v>
      </c>
      <c r="C131" s="53">
        <v>1320115.26</v>
      </c>
      <c r="D131" s="54"/>
    </row>
    <row r="132" spans="1:4" ht="23.25">
      <c r="A132" s="49" t="s">
        <v>256</v>
      </c>
      <c r="B132" s="50" t="s">
        <v>222</v>
      </c>
      <c r="C132" s="53">
        <v>96306.34</v>
      </c>
      <c r="D132" s="54"/>
    </row>
    <row r="133" spans="1:4" ht="23.25">
      <c r="A133" s="49" t="s">
        <v>257</v>
      </c>
      <c r="B133" s="50" t="s">
        <v>223</v>
      </c>
      <c r="C133" s="53">
        <v>1000000</v>
      </c>
      <c r="D133" s="54"/>
    </row>
    <row r="134" spans="1:4" ht="23.25">
      <c r="A134" s="49" t="s">
        <v>219</v>
      </c>
      <c r="B134" s="50" t="s">
        <v>224</v>
      </c>
      <c r="C134" s="53">
        <v>47010.1</v>
      </c>
      <c r="D134" s="54"/>
    </row>
    <row r="135" spans="1:4" ht="23.25">
      <c r="A135" s="49" t="s">
        <v>215</v>
      </c>
      <c r="B135" s="50" t="s">
        <v>225</v>
      </c>
      <c r="C135" s="53">
        <v>167180</v>
      </c>
      <c r="D135" s="54"/>
    </row>
    <row r="136" spans="1:4" ht="23.25">
      <c r="A136" s="49" t="s">
        <v>218</v>
      </c>
      <c r="B136" s="50" t="s">
        <v>225</v>
      </c>
      <c r="C136" s="53">
        <v>772127</v>
      </c>
      <c r="D136" s="54"/>
    </row>
    <row r="137" spans="1:4" ht="23.25">
      <c r="A137" s="49" t="s">
        <v>261</v>
      </c>
      <c r="B137" s="50" t="s">
        <v>226</v>
      </c>
      <c r="C137" s="53">
        <v>900400</v>
      </c>
      <c r="D137" s="54"/>
    </row>
    <row r="138" spans="1:4" ht="23.25">
      <c r="A138" s="49" t="s">
        <v>262</v>
      </c>
      <c r="B138" s="50" t="s">
        <v>263</v>
      </c>
      <c r="C138" s="53">
        <v>303000</v>
      </c>
      <c r="D138" s="54"/>
    </row>
    <row r="139" spans="1:4" ht="23.25">
      <c r="A139" s="49" t="s">
        <v>99</v>
      </c>
      <c r="B139" s="50" t="s">
        <v>227</v>
      </c>
      <c r="C139" s="53"/>
      <c r="D139" s="54">
        <v>469036.16</v>
      </c>
    </row>
    <row r="140" spans="1:4" ht="23.25">
      <c r="A140" s="49" t="s">
        <v>103</v>
      </c>
      <c r="B140" s="50" t="s">
        <v>228</v>
      </c>
      <c r="C140" s="53"/>
      <c r="D140" s="54">
        <v>1654074.41</v>
      </c>
    </row>
    <row r="141" spans="1:4" ht="23.25">
      <c r="A141" s="49" t="s">
        <v>104</v>
      </c>
      <c r="B141" s="50" t="s">
        <v>228</v>
      </c>
      <c r="C141" s="53"/>
      <c r="D141" s="54">
        <v>96306.34</v>
      </c>
    </row>
    <row r="142" spans="1:4" ht="23.25">
      <c r="A142" s="49" t="s">
        <v>260</v>
      </c>
      <c r="B142" s="50" t="s">
        <v>229</v>
      </c>
      <c r="C142" s="53"/>
      <c r="D142" s="54">
        <v>10000</v>
      </c>
    </row>
    <row r="143" spans="1:4" ht="23.25">
      <c r="A143" s="49" t="s">
        <v>28</v>
      </c>
      <c r="B143" s="50" t="s">
        <v>232</v>
      </c>
      <c r="C143" s="53"/>
      <c r="D143" s="54">
        <v>3732067.17</v>
      </c>
    </row>
    <row r="144" spans="1:4" ht="23.25">
      <c r="A144" s="49" t="s">
        <v>209</v>
      </c>
      <c r="B144" s="50" t="s">
        <v>233</v>
      </c>
      <c r="C144" s="51"/>
      <c r="D144" s="55">
        <v>4409763.54</v>
      </c>
    </row>
    <row r="145" spans="1:4" ht="23.25">
      <c r="A145" s="49" t="s">
        <v>212</v>
      </c>
      <c r="B145" s="50" t="s">
        <v>234</v>
      </c>
      <c r="C145" s="53"/>
      <c r="D145" s="54">
        <v>3666.12</v>
      </c>
    </row>
    <row r="146" spans="1:4" ht="23.25">
      <c r="A146" s="49" t="s">
        <v>211</v>
      </c>
      <c r="B146" s="50" t="s">
        <v>235</v>
      </c>
      <c r="C146" s="53"/>
      <c r="D146" s="54">
        <v>24087</v>
      </c>
    </row>
    <row r="147" spans="1:4" ht="23.25">
      <c r="A147" s="49" t="s">
        <v>254</v>
      </c>
      <c r="B147" s="50" t="s">
        <v>236</v>
      </c>
      <c r="C147" s="53"/>
      <c r="D147" s="54">
        <v>49401.46</v>
      </c>
    </row>
    <row r="148" spans="1:4" ht="23.25">
      <c r="A148" s="49" t="s">
        <v>214</v>
      </c>
      <c r="B148" s="50" t="s">
        <v>238</v>
      </c>
      <c r="C148" s="53"/>
      <c r="D148" s="54">
        <v>112777</v>
      </c>
    </row>
    <row r="149" spans="1:4" ht="23.25">
      <c r="A149" s="49" t="s">
        <v>213</v>
      </c>
      <c r="B149" s="50" t="s">
        <v>237</v>
      </c>
      <c r="C149" s="53"/>
      <c r="D149" s="54">
        <v>68500</v>
      </c>
    </row>
    <row r="150" spans="1:4" ht="23.25">
      <c r="A150" s="49" t="s">
        <v>210</v>
      </c>
      <c r="B150" s="50" t="s">
        <v>239</v>
      </c>
      <c r="C150" s="53"/>
      <c r="D150" s="54">
        <v>3093137.77</v>
      </c>
    </row>
    <row r="151" spans="1:4" ht="23.25">
      <c r="A151" s="49" t="s">
        <v>265</v>
      </c>
      <c r="B151" s="50" t="s">
        <v>255</v>
      </c>
      <c r="C151" s="53"/>
      <c r="D151" s="54">
        <v>4119868</v>
      </c>
    </row>
    <row r="152" spans="1:4" ht="23.25">
      <c r="A152" s="49" t="s">
        <v>271</v>
      </c>
      <c r="B152" s="50" t="s">
        <v>253</v>
      </c>
      <c r="C152" s="53"/>
      <c r="D152" s="54">
        <v>166500</v>
      </c>
    </row>
    <row r="153" spans="1:4" ht="23.25">
      <c r="A153" s="49" t="s">
        <v>272</v>
      </c>
      <c r="B153" s="50" t="s">
        <v>253</v>
      </c>
      <c r="C153" s="53"/>
      <c r="D153" s="54">
        <v>2383800</v>
      </c>
    </row>
    <row r="154" spans="1:4" ht="23.25">
      <c r="A154" s="49" t="s">
        <v>277</v>
      </c>
      <c r="B154" s="50" t="s">
        <v>258</v>
      </c>
      <c r="C154" s="53"/>
      <c r="D154" s="54">
        <v>202740</v>
      </c>
    </row>
    <row r="155" spans="1:4" ht="23.25">
      <c r="A155" s="49" t="s">
        <v>278</v>
      </c>
      <c r="B155" s="50" t="s">
        <v>258</v>
      </c>
      <c r="C155" s="53"/>
      <c r="D155" s="54">
        <v>18660</v>
      </c>
    </row>
    <row r="156" spans="1:4" ht="23.25">
      <c r="A156" s="49" t="s">
        <v>279</v>
      </c>
      <c r="B156" s="50" t="s">
        <v>258</v>
      </c>
      <c r="C156" s="53"/>
      <c r="D156" s="54">
        <v>8181</v>
      </c>
    </row>
    <row r="157" spans="1:4" ht="23.25">
      <c r="A157" s="49" t="s">
        <v>20</v>
      </c>
      <c r="B157" s="50" t="s">
        <v>240</v>
      </c>
      <c r="C157" s="53">
        <v>261872.85</v>
      </c>
      <c r="D157" s="54"/>
    </row>
    <row r="158" spans="1:4" ht="23.25">
      <c r="A158" s="49" t="s">
        <v>11</v>
      </c>
      <c r="B158" s="50" t="s">
        <v>241</v>
      </c>
      <c r="C158" s="53">
        <v>1519238</v>
      </c>
      <c r="D158" s="54"/>
    </row>
    <row r="159" spans="1:4" ht="23.25">
      <c r="A159" s="49" t="s">
        <v>13</v>
      </c>
      <c r="B159" s="50" t="s">
        <v>242</v>
      </c>
      <c r="C159" s="53">
        <v>334263</v>
      </c>
      <c r="D159" s="54"/>
    </row>
    <row r="160" spans="1:4" ht="23.25">
      <c r="A160" s="49" t="s">
        <v>14</v>
      </c>
      <c r="B160" s="50" t="s">
        <v>243</v>
      </c>
      <c r="C160" s="53">
        <v>334980</v>
      </c>
      <c r="D160" s="54"/>
    </row>
    <row r="161" spans="1:4" ht="23.25">
      <c r="A161" s="49" t="s">
        <v>15</v>
      </c>
      <c r="B161" s="50" t="s">
        <v>244</v>
      </c>
      <c r="C161" s="53">
        <v>1188426.63</v>
      </c>
      <c r="D161" s="54"/>
    </row>
    <row r="162" spans="1:4" ht="23.25">
      <c r="A162" s="49" t="s">
        <v>16</v>
      </c>
      <c r="B162" s="50" t="s">
        <v>245</v>
      </c>
      <c r="C162" s="53">
        <v>71989.91</v>
      </c>
      <c r="D162" s="54"/>
    </row>
    <row r="163" spans="1:4" ht="23.25">
      <c r="A163" s="49" t="s">
        <v>17</v>
      </c>
      <c r="B163" s="50" t="s">
        <v>246</v>
      </c>
      <c r="C163" s="53">
        <v>70894.94</v>
      </c>
      <c r="D163" s="54"/>
    </row>
    <row r="164" spans="1:4" ht="23.25">
      <c r="A164" s="49" t="s">
        <v>19</v>
      </c>
      <c r="B164" s="50" t="s">
        <v>249</v>
      </c>
      <c r="C164" s="53">
        <v>97000</v>
      </c>
      <c r="D164" s="54"/>
    </row>
    <row r="165" spans="1:4" ht="23.25">
      <c r="A165" s="49" t="s">
        <v>271</v>
      </c>
      <c r="B165" s="50" t="s">
        <v>248</v>
      </c>
      <c r="C165" s="53">
        <v>125500</v>
      </c>
      <c r="D165" s="54"/>
    </row>
    <row r="166" spans="1:4" ht="23.25">
      <c r="A166" s="49" t="s">
        <v>272</v>
      </c>
      <c r="B166" s="50" t="s">
        <v>248</v>
      </c>
      <c r="C166" s="53">
        <v>1450000</v>
      </c>
      <c r="D166" s="54"/>
    </row>
    <row r="167" spans="1:4" ht="23.25">
      <c r="A167" s="49" t="s">
        <v>277</v>
      </c>
      <c r="B167" s="50" t="s">
        <v>248</v>
      </c>
      <c r="C167" s="53">
        <v>202740</v>
      </c>
      <c r="D167" s="54"/>
    </row>
    <row r="168" spans="1:4" ht="23.25">
      <c r="A168" s="49" t="s">
        <v>278</v>
      </c>
      <c r="B168" s="50" t="s">
        <v>248</v>
      </c>
      <c r="C168" s="53">
        <v>18660</v>
      </c>
      <c r="D168" s="54"/>
    </row>
    <row r="169" spans="1:4" ht="23.25">
      <c r="A169" s="49" t="s">
        <v>279</v>
      </c>
      <c r="B169" s="50" t="s">
        <v>248</v>
      </c>
      <c r="C169" s="53">
        <v>5454</v>
      </c>
      <c r="D169" s="54"/>
    </row>
    <row r="170" spans="1:4" ht="36" customHeight="1">
      <c r="A170" s="62"/>
      <c r="B170" s="63"/>
      <c r="C170" s="80"/>
      <c r="D170" s="64"/>
    </row>
    <row r="171" spans="2:4" ht="24" thickBot="1">
      <c r="B171" s="66"/>
      <c r="C171" s="67">
        <f>SUM(C126:C169)</f>
        <v>20622565.97</v>
      </c>
      <c r="D171" s="68">
        <f>SUM(D139:D156)</f>
        <v>20622565.97</v>
      </c>
    </row>
    <row r="172" spans="2:4" ht="24" hidden="1" thickTop="1">
      <c r="B172" s="66"/>
      <c r="C172" s="69"/>
      <c r="D172" s="69"/>
    </row>
    <row r="173" spans="2:4" ht="24" thickTop="1">
      <c r="B173" s="66"/>
      <c r="C173" s="69"/>
      <c r="D173" s="69"/>
    </row>
    <row r="174" spans="1:5" ht="23.25">
      <c r="A174" s="70" t="s">
        <v>252</v>
      </c>
      <c r="B174" s="71"/>
      <c r="C174" s="72"/>
      <c r="D174" s="73"/>
      <c r="E174" s="79"/>
    </row>
    <row r="175" spans="1:5" ht="33" customHeight="1">
      <c r="A175" s="70" t="s">
        <v>250</v>
      </c>
      <c r="B175" s="71"/>
      <c r="C175" s="72"/>
      <c r="D175" s="73"/>
      <c r="E175" s="79"/>
    </row>
    <row r="176" spans="1:4" ht="23.25">
      <c r="A176" s="70" t="s">
        <v>251</v>
      </c>
      <c r="B176" s="66"/>
      <c r="C176" s="69"/>
      <c r="D176" s="69"/>
    </row>
    <row r="177" spans="1:4" ht="8.25" customHeight="1">
      <c r="A177" s="70"/>
      <c r="B177" s="66"/>
      <c r="C177" s="69"/>
      <c r="D177" s="69"/>
    </row>
    <row r="178" spans="1:4" ht="31.5" customHeight="1">
      <c r="A178" s="74" t="s">
        <v>276</v>
      </c>
      <c r="B178" s="75"/>
      <c r="C178" s="74"/>
      <c r="D178" s="74"/>
    </row>
    <row r="179" spans="1:4" ht="41.25" customHeight="1">
      <c r="A179" s="74" t="s">
        <v>275</v>
      </c>
      <c r="B179" s="75"/>
      <c r="C179" s="74"/>
      <c r="D179" s="74"/>
    </row>
    <row r="180" spans="1:4" ht="42.75" customHeight="1">
      <c r="A180" s="76" t="s">
        <v>273</v>
      </c>
      <c r="B180" s="75"/>
      <c r="C180" s="76"/>
      <c r="D180" s="76"/>
    </row>
    <row r="181" spans="1:4" ht="23.25">
      <c r="A181" s="171" t="s">
        <v>60</v>
      </c>
      <c r="B181" s="171"/>
      <c r="C181" s="171"/>
      <c r="D181" s="171"/>
    </row>
    <row r="182" spans="1:4" ht="23.25">
      <c r="A182" s="171" t="s">
        <v>0</v>
      </c>
      <c r="B182" s="171"/>
      <c r="C182" s="171"/>
      <c r="D182" s="171"/>
    </row>
    <row r="183" spans="1:4" ht="23.25">
      <c r="A183" s="172" t="s">
        <v>280</v>
      </c>
      <c r="B183" s="172"/>
      <c r="C183" s="172"/>
      <c r="D183" s="172"/>
    </row>
    <row r="184" spans="1:4" ht="21.75" customHeight="1">
      <c r="A184" s="173" t="s">
        <v>2</v>
      </c>
      <c r="B184" s="175" t="s">
        <v>3</v>
      </c>
      <c r="C184" s="177" t="s">
        <v>4</v>
      </c>
      <c r="D184" s="173" t="s">
        <v>5</v>
      </c>
    </row>
    <row r="185" spans="1:4" ht="21.75" customHeight="1">
      <c r="A185" s="174"/>
      <c r="B185" s="176"/>
      <c r="C185" s="178"/>
      <c r="D185" s="174"/>
    </row>
    <row r="186" spans="1:4" ht="23.25">
      <c r="A186" s="45" t="s">
        <v>6</v>
      </c>
      <c r="B186" s="46" t="s">
        <v>220</v>
      </c>
      <c r="C186" s="47">
        <v>0</v>
      </c>
      <c r="D186" s="48"/>
    </row>
    <row r="187" spans="1:4" ht="23.25">
      <c r="A187" s="49" t="s">
        <v>62</v>
      </c>
      <c r="B187" s="50" t="s">
        <v>221</v>
      </c>
      <c r="C187" s="51">
        <v>1000</v>
      </c>
      <c r="D187" s="52"/>
    </row>
    <row r="188" spans="1:6" ht="23.25">
      <c r="A188" s="49" t="s">
        <v>216</v>
      </c>
      <c r="B188" s="50" t="s">
        <v>222</v>
      </c>
      <c r="C188" s="51">
        <v>8812704.32</v>
      </c>
      <c r="D188" s="52"/>
      <c r="E188" s="81"/>
      <c r="F188" s="81"/>
    </row>
    <row r="189" spans="1:6" ht="23.25">
      <c r="A189" s="49" t="s">
        <v>61</v>
      </c>
      <c r="B189" s="50" t="s">
        <v>222</v>
      </c>
      <c r="C189" s="53">
        <v>357322.61</v>
      </c>
      <c r="D189" s="54"/>
      <c r="F189" s="81"/>
    </row>
    <row r="190" spans="1:4" ht="23.25">
      <c r="A190" s="49" t="s">
        <v>63</v>
      </c>
      <c r="B190" s="50" t="s">
        <v>222</v>
      </c>
      <c r="C190" s="53">
        <v>952351.41</v>
      </c>
      <c r="D190" s="54"/>
    </row>
    <row r="191" spans="1:4" ht="23.25">
      <c r="A191" s="49" t="s">
        <v>64</v>
      </c>
      <c r="B191" s="50" t="s">
        <v>223</v>
      </c>
      <c r="C191" s="53">
        <v>1326715.84</v>
      </c>
      <c r="D191" s="54"/>
    </row>
    <row r="192" spans="1:4" ht="23.25">
      <c r="A192" s="49" t="s">
        <v>256</v>
      </c>
      <c r="B192" s="50" t="s">
        <v>222</v>
      </c>
      <c r="C192" s="53">
        <v>96306.34</v>
      </c>
      <c r="D192" s="54"/>
    </row>
    <row r="193" spans="1:4" ht="23.25">
      <c r="A193" s="49" t="s">
        <v>257</v>
      </c>
      <c r="B193" s="50" t="s">
        <v>223</v>
      </c>
      <c r="C193" s="53">
        <v>1000000</v>
      </c>
      <c r="D193" s="54"/>
    </row>
    <row r="194" spans="1:4" ht="23.25">
      <c r="A194" s="49" t="s">
        <v>219</v>
      </c>
      <c r="B194" s="50" t="s">
        <v>224</v>
      </c>
      <c r="C194" s="53">
        <v>46175.28</v>
      </c>
      <c r="D194" s="54"/>
    </row>
    <row r="195" spans="1:4" ht="23.25">
      <c r="A195" s="49" t="s">
        <v>215</v>
      </c>
      <c r="B195" s="50" t="s">
        <v>225</v>
      </c>
      <c r="C195" s="53">
        <v>166812</v>
      </c>
      <c r="D195" s="54"/>
    </row>
    <row r="196" spans="1:4" ht="23.25">
      <c r="A196" s="49" t="s">
        <v>218</v>
      </c>
      <c r="B196" s="50" t="s">
        <v>225</v>
      </c>
      <c r="C196" s="53">
        <v>701723</v>
      </c>
      <c r="D196" s="54"/>
    </row>
    <row r="197" spans="1:4" ht="23.25">
      <c r="A197" s="49" t="s">
        <v>261</v>
      </c>
      <c r="B197" s="50" t="s">
        <v>226</v>
      </c>
      <c r="C197" s="53">
        <v>925820</v>
      </c>
      <c r="D197" s="54"/>
    </row>
    <row r="198" spans="1:4" ht="23.25">
      <c r="A198" s="49" t="s">
        <v>262</v>
      </c>
      <c r="B198" s="50" t="s">
        <v>263</v>
      </c>
      <c r="C198" s="53">
        <v>340000</v>
      </c>
      <c r="D198" s="54"/>
    </row>
    <row r="199" spans="1:4" ht="23.25">
      <c r="A199" s="49" t="s">
        <v>99</v>
      </c>
      <c r="B199" s="50" t="s">
        <v>227</v>
      </c>
      <c r="C199" s="53"/>
      <c r="D199" s="54">
        <v>449536.27</v>
      </c>
    </row>
    <row r="200" spans="1:4" ht="23.25">
      <c r="A200" s="49" t="s">
        <v>103</v>
      </c>
      <c r="B200" s="50" t="s">
        <v>228</v>
      </c>
      <c r="C200" s="53"/>
      <c r="D200" s="54">
        <v>1654074.41</v>
      </c>
    </row>
    <row r="201" spans="1:4" ht="23.25">
      <c r="A201" s="49" t="s">
        <v>104</v>
      </c>
      <c r="B201" s="50" t="s">
        <v>228</v>
      </c>
      <c r="C201" s="53"/>
      <c r="D201" s="54">
        <v>96306.34</v>
      </c>
    </row>
    <row r="202" spans="1:4" ht="23.25">
      <c r="A202" s="49" t="s">
        <v>260</v>
      </c>
      <c r="B202" s="50" t="s">
        <v>229</v>
      </c>
      <c r="C202" s="53"/>
      <c r="D202" s="54">
        <v>10000</v>
      </c>
    </row>
    <row r="203" spans="1:4" ht="23.25">
      <c r="A203" s="49" t="s">
        <v>28</v>
      </c>
      <c r="B203" s="50" t="s">
        <v>232</v>
      </c>
      <c r="C203" s="53"/>
      <c r="D203" s="54">
        <v>3732067.17</v>
      </c>
    </row>
    <row r="204" spans="1:4" ht="23.25">
      <c r="A204" s="49" t="s">
        <v>209</v>
      </c>
      <c r="B204" s="50" t="s">
        <v>233</v>
      </c>
      <c r="C204" s="51"/>
      <c r="D204" s="55">
        <v>4409763.54</v>
      </c>
    </row>
    <row r="205" spans="1:4" ht="23.25">
      <c r="A205" s="49" t="s">
        <v>212</v>
      </c>
      <c r="B205" s="50" t="s">
        <v>234</v>
      </c>
      <c r="C205" s="53"/>
      <c r="D205" s="54">
        <v>32633.68</v>
      </c>
    </row>
    <row r="206" spans="1:4" ht="23.25">
      <c r="A206" s="49" t="s">
        <v>211</v>
      </c>
      <c r="B206" s="50" t="s">
        <v>235</v>
      </c>
      <c r="C206" s="53"/>
      <c r="D206" s="54">
        <v>26911</v>
      </c>
    </row>
    <row r="207" spans="1:4" ht="23.25">
      <c r="A207" s="49" t="s">
        <v>254</v>
      </c>
      <c r="B207" s="50" t="s">
        <v>236</v>
      </c>
      <c r="C207" s="53"/>
      <c r="D207" s="54">
        <v>56002.04</v>
      </c>
    </row>
    <row r="208" spans="1:4" ht="23.25">
      <c r="A208" s="49" t="s">
        <v>214</v>
      </c>
      <c r="B208" s="50" t="s">
        <v>238</v>
      </c>
      <c r="C208" s="53"/>
      <c r="D208" s="54">
        <v>153063</v>
      </c>
    </row>
    <row r="209" spans="1:4" ht="23.25">
      <c r="A209" s="49" t="s">
        <v>213</v>
      </c>
      <c r="B209" s="50" t="s">
        <v>237</v>
      </c>
      <c r="C209" s="53"/>
      <c r="D209" s="54">
        <v>68500</v>
      </c>
    </row>
    <row r="210" spans="1:4" ht="23.25">
      <c r="A210" s="49" t="s">
        <v>210</v>
      </c>
      <c r="B210" s="50" t="s">
        <v>239</v>
      </c>
      <c r="C210" s="53"/>
      <c r="D210" s="54">
        <v>4807752.99</v>
      </c>
    </row>
    <row r="211" spans="1:4" ht="23.25">
      <c r="A211" s="49" t="s">
        <v>265</v>
      </c>
      <c r="B211" s="50" t="s">
        <v>255</v>
      </c>
      <c r="C211" s="53"/>
      <c r="D211" s="54">
        <v>4119868</v>
      </c>
    </row>
    <row r="212" spans="1:4" ht="23.25">
      <c r="A212" s="49" t="s">
        <v>271</v>
      </c>
      <c r="B212" s="50" t="s">
        <v>253</v>
      </c>
      <c r="C212" s="53"/>
      <c r="D212" s="54">
        <v>574000</v>
      </c>
    </row>
    <row r="213" spans="1:4" ht="23.25">
      <c r="A213" s="49" t="s">
        <v>272</v>
      </c>
      <c r="B213" s="50" t="s">
        <v>253</v>
      </c>
      <c r="C213" s="53"/>
      <c r="D213" s="54">
        <v>3394300</v>
      </c>
    </row>
    <row r="214" spans="1:4" ht="23.25">
      <c r="A214" s="49" t="s">
        <v>277</v>
      </c>
      <c r="B214" s="50" t="s">
        <v>258</v>
      </c>
      <c r="C214" s="53"/>
      <c r="D214" s="54">
        <v>202740</v>
      </c>
    </row>
    <row r="215" spans="1:4" ht="23.25">
      <c r="A215" s="49" t="s">
        <v>278</v>
      </c>
      <c r="B215" s="50" t="s">
        <v>258</v>
      </c>
      <c r="C215" s="53"/>
      <c r="D215" s="54">
        <v>18660</v>
      </c>
    </row>
    <row r="216" spans="1:4" ht="23.25">
      <c r="A216" s="49" t="s">
        <v>279</v>
      </c>
      <c r="B216" s="50" t="s">
        <v>258</v>
      </c>
      <c r="C216" s="53"/>
      <c r="D216" s="54">
        <v>8181</v>
      </c>
    </row>
    <row r="217" spans="1:4" ht="36" customHeight="1">
      <c r="A217" s="49" t="s">
        <v>20</v>
      </c>
      <c r="B217" s="50" t="s">
        <v>240</v>
      </c>
      <c r="C217" s="53">
        <v>283833.85</v>
      </c>
      <c r="D217" s="54"/>
    </row>
    <row r="218" spans="1:4" ht="23.25">
      <c r="A218" s="49" t="s">
        <v>11</v>
      </c>
      <c r="B218" s="50" t="s">
        <v>241</v>
      </c>
      <c r="C218" s="53">
        <v>2181108</v>
      </c>
      <c r="D218" s="54"/>
    </row>
    <row r="219" spans="1:4" ht="23.25">
      <c r="A219" s="49" t="s">
        <v>13</v>
      </c>
      <c r="B219" s="50" t="s">
        <v>242</v>
      </c>
      <c r="C219" s="53">
        <v>438933</v>
      </c>
      <c r="D219" s="54"/>
    </row>
    <row r="220" spans="1:4" ht="23.25">
      <c r="A220" s="49" t="s">
        <v>14</v>
      </c>
      <c r="B220" s="50" t="s">
        <v>243</v>
      </c>
      <c r="C220" s="53">
        <v>363673</v>
      </c>
      <c r="D220" s="54"/>
    </row>
    <row r="221" spans="1:4" ht="23.25">
      <c r="A221" s="49" t="s">
        <v>15</v>
      </c>
      <c r="B221" s="50" t="s">
        <v>244</v>
      </c>
      <c r="C221" s="53">
        <v>1658385.95</v>
      </c>
      <c r="D221" s="54"/>
    </row>
    <row r="222" spans="1:4" ht="23.25">
      <c r="A222" s="49" t="s">
        <v>16</v>
      </c>
      <c r="B222" s="50" t="s">
        <v>245</v>
      </c>
      <c r="C222" s="53">
        <v>205684.88</v>
      </c>
      <c r="D222" s="54"/>
    </row>
    <row r="223" spans="1:4" ht="23.25">
      <c r="A223" s="49" t="s">
        <v>17</v>
      </c>
      <c r="B223" s="50" t="s">
        <v>246</v>
      </c>
      <c r="C223" s="53">
        <v>93078.96</v>
      </c>
      <c r="D223" s="54"/>
    </row>
    <row r="224" spans="1:4" ht="23.25">
      <c r="A224" s="49" t="s">
        <v>217</v>
      </c>
      <c r="B224" s="50" t="s">
        <v>281</v>
      </c>
      <c r="C224" s="53">
        <v>831350</v>
      </c>
      <c r="D224" s="54"/>
    </row>
    <row r="225" spans="1:4" ht="35.25" customHeight="1">
      <c r="A225" s="49" t="s">
        <v>19</v>
      </c>
      <c r="B225" s="50" t="s">
        <v>249</v>
      </c>
      <c r="C225" s="53">
        <v>366800</v>
      </c>
      <c r="D225" s="54"/>
    </row>
    <row r="226" spans="1:4" ht="23.25">
      <c r="A226" s="49" t="s">
        <v>271</v>
      </c>
      <c r="B226" s="50" t="s">
        <v>248</v>
      </c>
      <c r="C226" s="53">
        <v>129000</v>
      </c>
      <c r="D226" s="54"/>
    </row>
    <row r="227" spans="1:4" ht="23.25">
      <c r="A227" s="49" t="s">
        <v>272</v>
      </c>
      <c r="B227" s="50" t="s">
        <v>248</v>
      </c>
      <c r="C227" s="53">
        <v>2306000</v>
      </c>
      <c r="D227" s="54"/>
    </row>
    <row r="228" spans="1:4" ht="23.25">
      <c r="A228" s="49" t="s">
        <v>277</v>
      </c>
      <c r="B228" s="50" t="s">
        <v>248</v>
      </c>
      <c r="C228" s="53">
        <v>202740</v>
      </c>
      <c r="D228" s="54"/>
    </row>
    <row r="229" spans="1:4" ht="23.25">
      <c r="A229" s="49" t="s">
        <v>278</v>
      </c>
      <c r="B229" s="50" t="s">
        <v>248</v>
      </c>
      <c r="C229" s="53">
        <v>18660</v>
      </c>
      <c r="D229" s="54"/>
    </row>
    <row r="230" spans="1:4" ht="36" customHeight="1">
      <c r="A230" s="62" t="s">
        <v>279</v>
      </c>
      <c r="B230" s="63" t="s">
        <v>248</v>
      </c>
      <c r="C230" s="53">
        <v>8181</v>
      </c>
      <c r="D230" s="64"/>
    </row>
    <row r="231" spans="2:4" ht="24" thickBot="1">
      <c r="B231" s="66"/>
      <c r="C231" s="67">
        <f>SUM(C186:C230)</f>
        <v>23814359.439999998</v>
      </c>
      <c r="D231" s="68">
        <f>SUM(D199:D216)</f>
        <v>23814359.439999998</v>
      </c>
    </row>
    <row r="232" spans="2:4" ht="24" hidden="1" thickTop="1">
      <c r="B232" s="66"/>
      <c r="C232" s="69"/>
      <c r="D232" s="69"/>
    </row>
    <row r="233" spans="1:5" ht="32.25" customHeight="1" thickTop="1">
      <c r="A233" s="70" t="s">
        <v>252</v>
      </c>
      <c r="B233" s="71"/>
      <c r="C233" s="72"/>
      <c r="D233" s="73"/>
      <c r="E233" s="79"/>
    </row>
    <row r="234" spans="1:5" ht="23.25">
      <c r="A234" s="70" t="s">
        <v>250</v>
      </c>
      <c r="B234" s="71"/>
      <c r="C234" s="72"/>
      <c r="D234" s="73"/>
      <c r="E234" s="79"/>
    </row>
    <row r="235" spans="1:4" ht="36" customHeight="1">
      <c r="A235" s="70" t="s">
        <v>251</v>
      </c>
      <c r="B235" s="66"/>
      <c r="C235" s="69"/>
      <c r="D235" s="69"/>
    </row>
    <row r="236" spans="1:4" ht="20.25" customHeight="1">
      <c r="A236" s="70"/>
      <c r="B236" s="66"/>
      <c r="C236" s="69"/>
      <c r="D236" s="69"/>
    </row>
    <row r="237" spans="1:4" ht="15" customHeight="1">
      <c r="A237" s="70"/>
      <c r="B237" s="66"/>
      <c r="C237" s="69"/>
      <c r="D237" s="69"/>
    </row>
    <row r="238" spans="1:4" ht="31.5" customHeight="1">
      <c r="A238" s="74" t="s">
        <v>276</v>
      </c>
      <c r="B238" s="75"/>
      <c r="C238" s="74"/>
      <c r="D238" s="74"/>
    </row>
    <row r="239" spans="1:4" ht="37.5" customHeight="1">
      <c r="A239" s="74" t="s">
        <v>275</v>
      </c>
      <c r="B239" s="75"/>
      <c r="C239" s="74"/>
      <c r="D239" s="74"/>
    </row>
    <row r="240" spans="1:4" ht="35.25" customHeight="1">
      <c r="A240" s="76" t="s">
        <v>273</v>
      </c>
      <c r="B240" s="75"/>
      <c r="C240" s="76"/>
      <c r="D240" s="76"/>
    </row>
    <row r="241" spans="1:4" ht="23.25">
      <c r="A241" s="171" t="s">
        <v>60</v>
      </c>
      <c r="B241" s="171"/>
      <c r="C241" s="171"/>
      <c r="D241" s="171"/>
    </row>
    <row r="242" spans="1:4" ht="23.25">
      <c r="A242" s="171" t="s">
        <v>0</v>
      </c>
      <c r="B242" s="171"/>
      <c r="C242" s="171"/>
      <c r="D242" s="171"/>
    </row>
    <row r="243" spans="1:4" ht="23.25">
      <c r="A243" s="172" t="s">
        <v>282</v>
      </c>
      <c r="B243" s="172"/>
      <c r="C243" s="172"/>
      <c r="D243" s="172"/>
    </row>
    <row r="244" spans="1:4" ht="21.75" customHeight="1">
      <c r="A244" s="173" t="s">
        <v>2</v>
      </c>
      <c r="B244" s="175" t="s">
        <v>3</v>
      </c>
      <c r="C244" s="177" t="s">
        <v>4</v>
      </c>
      <c r="D244" s="173" t="s">
        <v>5</v>
      </c>
    </row>
    <row r="245" spans="1:4" ht="21.75" customHeight="1">
      <c r="A245" s="174"/>
      <c r="B245" s="176"/>
      <c r="C245" s="178"/>
      <c r="D245" s="174"/>
    </row>
    <row r="246" spans="1:4" ht="23.25">
      <c r="A246" s="45" t="s">
        <v>6</v>
      </c>
      <c r="B246" s="46" t="s">
        <v>220</v>
      </c>
      <c r="C246" s="47">
        <v>0</v>
      </c>
      <c r="D246" s="48"/>
    </row>
    <row r="247" spans="1:4" ht="23.25">
      <c r="A247" s="49" t="s">
        <v>62</v>
      </c>
      <c r="B247" s="50" t="s">
        <v>221</v>
      </c>
      <c r="C247" s="51">
        <v>1000</v>
      </c>
      <c r="D247" s="52"/>
    </row>
    <row r="248" spans="1:6" ht="23.25">
      <c r="A248" s="49" t="s">
        <v>216</v>
      </c>
      <c r="B248" s="50" t="s">
        <v>222</v>
      </c>
      <c r="C248" s="51">
        <v>4706018.81</v>
      </c>
      <c r="D248" s="52"/>
      <c r="E248" s="81"/>
      <c r="F248" s="81"/>
    </row>
    <row r="249" spans="1:6" ht="23.25">
      <c r="A249" s="49" t="s">
        <v>61</v>
      </c>
      <c r="B249" s="50" t="s">
        <v>222</v>
      </c>
      <c r="C249" s="53">
        <v>553419.81</v>
      </c>
      <c r="D249" s="54"/>
      <c r="F249" s="81"/>
    </row>
    <row r="250" spans="1:4" ht="23.25">
      <c r="A250" s="49" t="s">
        <v>63</v>
      </c>
      <c r="B250" s="50" t="s">
        <v>222</v>
      </c>
      <c r="C250" s="53">
        <v>952351.41</v>
      </c>
      <c r="D250" s="54"/>
    </row>
    <row r="251" spans="1:4" ht="23.25">
      <c r="A251" s="49" t="s">
        <v>64</v>
      </c>
      <c r="B251" s="50" t="s">
        <v>223</v>
      </c>
      <c r="C251" s="53">
        <v>1326715.84</v>
      </c>
      <c r="D251" s="54"/>
    </row>
    <row r="252" spans="1:4" ht="23.25">
      <c r="A252" s="49" t="s">
        <v>256</v>
      </c>
      <c r="B252" s="50" t="s">
        <v>222</v>
      </c>
      <c r="C252" s="53">
        <v>96306.34</v>
      </c>
      <c r="D252" s="54"/>
    </row>
    <row r="253" spans="1:4" ht="23.25">
      <c r="A253" s="49" t="s">
        <v>257</v>
      </c>
      <c r="B253" s="50" t="s">
        <v>223</v>
      </c>
      <c r="C253" s="53">
        <v>1000000</v>
      </c>
      <c r="D253" s="54"/>
    </row>
    <row r="254" spans="1:4" ht="23.25">
      <c r="A254" s="49" t="s">
        <v>219</v>
      </c>
      <c r="B254" s="50" t="s">
        <v>224</v>
      </c>
      <c r="C254" s="53">
        <v>38507.04</v>
      </c>
      <c r="D254" s="54"/>
    </row>
    <row r="255" spans="1:4" ht="23.25">
      <c r="A255" s="49" t="s">
        <v>215</v>
      </c>
      <c r="B255" s="50" t="s">
        <v>225</v>
      </c>
      <c r="C255" s="53">
        <v>166812</v>
      </c>
      <c r="D255" s="54"/>
    </row>
    <row r="256" spans="1:4" ht="23.25">
      <c r="A256" s="49" t="s">
        <v>218</v>
      </c>
      <c r="B256" s="50" t="s">
        <v>225</v>
      </c>
      <c r="C256" s="53">
        <v>701723</v>
      </c>
      <c r="D256" s="54"/>
    </row>
    <row r="257" spans="1:4" ht="23.25">
      <c r="A257" s="49" t="s">
        <v>261</v>
      </c>
      <c r="B257" s="50" t="s">
        <v>226</v>
      </c>
      <c r="C257" s="53">
        <v>1884672</v>
      </c>
      <c r="D257" s="54"/>
    </row>
    <row r="258" spans="1:4" ht="23.25">
      <c r="A258" s="49" t="s">
        <v>262</v>
      </c>
      <c r="B258" s="50" t="s">
        <v>263</v>
      </c>
      <c r="C258" s="53">
        <v>737000</v>
      </c>
      <c r="D258" s="54"/>
    </row>
    <row r="259" spans="1:4" ht="23.25">
      <c r="A259" s="49" t="s">
        <v>99</v>
      </c>
      <c r="B259" s="50" t="s">
        <v>227</v>
      </c>
      <c r="C259" s="53"/>
      <c r="D259" s="54">
        <v>456478.62</v>
      </c>
    </row>
    <row r="260" spans="1:4" ht="23.25">
      <c r="A260" s="49" t="s">
        <v>103</v>
      </c>
      <c r="B260" s="50" t="s">
        <v>228</v>
      </c>
      <c r="C260" s="53"/>
      <c r="D260" s="54">
        <v>1654074.41</v>
      </c>
    </row>
    <row r="261" spans="1:4" ht="23.25">
      <c r="A261" s="49" t="s">
        <v>104</v>
      </c>
      <c r="B261" s="50" t="s">
        <v>228</v>
      </c>
      <c r="C261" s="53"/>
      <c r="D261" s="54">
        <v>96306.34</v>
      </c>
    </row>
    <row r="262" spans="1:4" ht="23.25">
      <c r="A262" s="49" t="s">
        <v>260</v>
      </c>
      <c r="B262" s="50" t="s">
        <v>229</v>
      </c>
      <c r="C262" s="53"/>
      <c r="D262" s="54">
        <v>10000</v>
      </c>
    </row>
    <row r="263" spans="1:4" ht="23.25">
      <c r="A263" s="49" t="s">
        <v>28</v>
      </c>
      <c r="B263" s="50" t="s">
        <v>232</v>
      </c>
      <c r="C263" s="53"/>
      <c r="D263" s="54">
        <v>3732067.17</v>
      </c>
    </row>
    <row r="264" spans="1:4" ht="23.25">
      <c r="A264" s="49" t="s">
        <v>209</v>
      </c>
      <c r="B264" s="50" t="s">
        <v>233</v>
      </c>
      <c r="C264" s="51"/>
      <c r="D264" s="55">
        <v>4409763.54</v>
      </c>
    </row>
    <row r="265" spans="1:4" ht="23.25">
      <c r="A265" s="49" t="s">
        <v>212</v>
      </c>
      <c r="B265" s="50" t="s">
        <v>234</v>
      </c>
      <c r="C265" s="53"/>
      <c r="D265" s="54">
        <v>227029.59</v>
      </c>
    </row>
    <row r="266" spans="1:4" ht="23.25">
      <c r="A266" s="49" t="s">
        <v>211</v>
      </c>
      <c r="B266" s="50" t="s">
        <v>235</v>
      </c>
      <c r="C266" s="53"/>
      <c r="D266" s="54">
        <v>30771</v>
      </c>
    </row>
    <row r="267" spans="1:4" ht="23.25">
      <c r="A267" s="49" t="s">
        <v>254</v>
      </c>
      <c r="B267" s="50" t="s">
        <v>236</v>
      </c>
      <c r="C267" s="53"/>
      <c r="D267" s="54">
        <v>56002.04</v>
      </c>
    </row>
    <row r="268" spans="1:4" ht="23.25">
      <c r="A268" s="49" t="s">
        <v>214</v>
      </c>
      <c r="B268" s="50" t="s">
        <v>238</v>
      </c>
      <c r="C268" s="53"/>
      <c r="D268" s="54">
        <v>192021</v>
      </c>
    </row>
    <row r="269" spans="1:4" ht="23.25">
      <c r="A269" s="49" t="s">
        <v>213</v>
      </c>
      <c r="B269" s="50" t="s">
        <v>237</v>
      </c>
      <c r="C269" s="53"/>
      <c r="D269" s="54">
        <v>69110</v>
      </c>
    </row>
    <row r="270" spans="1:4" ht="23.25">
      <c r="A270" s="49" t="s">
        <v>210</v>
      </c>
      <c r="B270" s="50" t="s">
        <v>239</v>
      </c>
      <c r="C270" s="53"/>
      <c r="D270" s="54">
        <v>5572840.98</v>
      </c>
    </row>
    <row r="271" spans="1:4" ht="23.25">
      <c r="A271" s="49" t="s">
        <v>265</v>
      </c>
      <c r="B271" s="50" t="s">
        <v>255</v>
      </c>
      <c r="C271" s="53"/>
      <c r="D271" s="54">
        <v>4119868</v>
      </c>
    </row>
    <row r="272" spans="1:4" ht="23.25">
      <c r="A272" s="49" t="s">
        <v>271</v>
      </c>
      <c r="B272" s="50" t="s">
        <v>253</v>
      </c>
      <c r="C272" s="53"/>
      <c r="D272" s="54">
        <v>574000</v>
      </c>
    </row>
    <row r="273" spans="1:4" ht="23.25">
      <c r="A273" s="49" t="s">
        <v>272</v>
      </c>
      <c r="B273" s="50" t="s">
        <v>253</v>
      </c>
      <c r="C273" s="53"/>
      <c r="D273" s="54">
        <v>3394300</v>
      </c>
    </row>
    <row r="274" spans="1:4" ht="23.25">
      <c r="A274" s="49" t="s">
        <v>277</v>
      </c>
      <c r="B274" s="50" t="s">
        <v>258</v>
      </c>
      <c r="C274" s="53"/>
      <c r="D274" s="54">
        <v>202740</v>
      </c>
    </row>
    <row r="275" spans="1:4" ht="23.25">
      <c r="A275" s="49" t="s">
        <v>278</v>
      </c>
      <c r="B275" s="50" t="s">
        <v>258</v>
      </c>
      <c r="C275" s="53"/>
      <c r="D275" s="54">
        <v>18660</v>
      </c>
    </row>
    <row r="276" spans="1:4" ht="23.25">
      <c r="A276" s="49" t="s">
        <v>279</v>
      </c>
      <c r="B276" s="50" t="s">
        <v>258</v>
      </c>
      <c r="C276" s="53"/>
      <c r="D276" s="54">
        <v>8181</v>
      </c>
    </row>
    <row r="277" spans="1:4" ht="30.75" customHeight="1">
      <c r="A277" s="49" t="s">
        <v>20</v>
      </c>
      <c r="B277" s="50" t="s">
        <v>240</v>
      </c>
      <c r="C277" s="53">
        <v>602253.85</v>
      </c>
      <c r="D277" s="54"/>
    </row>
    <row r="278" spans="1:4" ht="23.25">
      <c r="A278" s="49" t="s">
        <v>11</v>
      </c>
      <c r="B278" s="50" t="s">
        <v>241</v>
      </c>
      <c r="C278" s="53">
        <v>2843768</v>
      </c>
      <c r="D278" s="54"/>
    </row>
    <row r="279" spans="1:4" ht="23.25">
      <c r="A279" s="49" t="s">
        <v>13</v>
      </c>
      <c r="B279" s="50" t="s">
        <v>242</v>
      </c>
      <c r="C279" s="53">
        <v>543603</v>
      </c>
      <c r="D279" s="54"/>
    </row>
    <row r="280" spans="1:4" ht="23.25">
      <c r="A280" s="49" t="s">
        <v>14</v>
      </c>
      <c r="B280" s="50" t="s">
        <v>243</v>
      </c>
      <c r="C280" s="53">
        <v>388473.5</v>
      </c>
      <c r="D280" s="54"/>
    </row>
    <row r="281" spans="1:4" ht="23.25">
      <c r="A281" s="49" t="s">
        <v>15</v>
      </c>
      <c r="B281" s="50" t="s">
        <v>244</v>
      </c>
      <c r="C281" s="53">
        <v>2103701.35</v>
      </c>
      <c r="D281" s="54"/>
    </row>
    <row r="282" spans="1:4" ht="23.25">
      <c r="A282" s="49" t="s">
        <v>16</v>
      </c>
      <c r="B282" s="50" t="s">
        <v>245</v>
      </c>
      <c r="C282" s="53">
        <v>442443.88</v>
      </c>
      <c r="D282" s="54"/>
    </row>
    <row r="283" spans="1:4" ht="23.25">
      <c r="A283" s="49" t="s">
        <v>17</v>
      </c>
      <c r="B283" s="50" t="s">
        <v>246</v>
      </c>
      <c r="C283" s="53">
        <v>114312.86</v>
      </c>
      <c r="D283" s="54"/>
    </row>
    <row r="284" spans="1:4" ht="23.25">
      <c r="A284" s="49" t="s">
        <v>217</v>
      </c>
      <c r="B284" s="50" t="s">
        <v>281</v>
      </c>
      <c r="C284" s="53">
        <v>831350</v>
      </c>
      <c r="D284" s="54"/>
    </row>
    <row r="285" spans="1:4" ht="23.25">
      <c r="A285" s="49" t="s">
        <v>18</v>
      </c>
      <c r="B285" s="50" t="s">
        <v>247</v>
      </c>
      <c r="C285" s="53">
        <v>35000</v>
      </c>
      <c r="D285" s="54"/>
    </row>
    <row r="286" spans="1:4" ht="31.5" customHeight="1">
      <c r="A286" s="49" t="s">
        <v>19</v>
      </c>
      <c r="B286" s="50" t="s">
        <v>249</v>
      </c>
      <c r="C286" s="53">
        <v>632700</v>
      </c>
      <c r="D286" s="54"/>
    </row>
    <row r="287" spans="1:4" ht="23.25">
      <c r="A287" s="49" t="s">
        <v>271</v>
      </c>
      <c r="B287" s="50" t="s">
        <v>248</v>
      </c>
      <c r="C287" s="53">
        <v>569000</v>
      </c>
      <c r="D287" s="54"/>
    </row>
    <row r="288" spans="1:4" ht="23.25">
      <c r="A288" s="49" t="s">
        <v>272</v>
      </c>
      <c r="B288" s="50" t="s">
        <v>248</v>
      </c>
      <c r="C288" s="53">
        <v>3323500</v>
      </c>
      <c r="D288" s="54"/>
    </row>
    <row r="289" spans="1:4" ht="23.25">
      <c r="A289" s="49" t="s">
        <v>277</v>
      </c>
      <c r="B289" s="50" t="s">
        <v>248</v>
      </c>
      <c r="C289" s="53">
        <v>202740</v>
      </c>
      <c r="D289" s="54"/>
    </row>
    <row r="290" spans="1:4" ht="23.25">
      <c r="A290" s="49" t="s">
        <v>278</v>
      </c>
      <c r="B290" s="50" t="s">
        <v>248</v>
      </c>
      <c r="C290" s="53">
        <v>18660</v>
      </c>
      <c r="D290" s="54"/>
    </row>
    <row r="291" spans="1:4" ht="36" customHeight="1">
      <c r="A291" s="62" t="s">
        <v>279</v>
      </c>
      <c r="B291" s="63" t="s">
        <v>248</v>
      </c>
      <c r="C291" s="53">
        <v>8181</v>
      </c>
      <c r="D291" s="64"/>
    </row>
    <row r="292" spans="2:4" ht="24" thickBot="1">
      <c r="B292" s="66"/>
      <c r="C292" s="67">
        <f>SUM(C246:C291)</f>
        <v>24824213.689999998</v>
      </c>
      <c r="D292" s="68">
        <f>SUM(D259:D276)</f>
        <v>24824213.689999998</v>
      </c>
    </row>
    <row r="293" spans="2:4" ht="24" hidden="1" thickTop="1">
      <c r="B293" s="66"/>
      <c r="C293" s="69"/>
      <c r="D293" s="69"/>
    </row>
    <row r="294" spans="2:4" ht="10.5" customHeight="1" thickTop="1">
      <c r="B294" s="66"/>
      <c r="C294" s="69"/>
      <c r="D294" s="69"/>
    </row>
    <row r="295" spans="1:5" ht="30.75" customHeight="1">
      <c r="A295" s="70" t="s">
        <v>252</v>
      </c>
      <c r="B295" s="71"/>
      <c r="C295" s="72"/>
      <c r="D295" s="73"/>
      <c r="E295" s="79"/>
    </row>
    <row r="296" spans="1:5" ht="23.25">
      <c r="A296" s="70" t="s">
        <v>250</v>
      </c>
      <c r="B296" s="71"/>
      <c r="C296" s="72"/>
      <c r="D296" s="73"/>
      <c r="E296" s="79"/>
    </row>
    <row r="297" spans="1:4" ht="31.5" customHeight="1">
      <c r="A297" s="70" t="s">
        <v>251</v>
      </c>
      <c r="B297" s="66"/>
      <c r="C297" s="69"/>
      <c r="D297" s="69"/>
    </row>
    <row r="298" spans="1:4" ht="5.25" customHeight="1">
      <c r="A298" s="70"/>
      <c r="B298" s="66"/>
      <c r="C298" s="69"/>
      <c r="D298" s="69"/>
    </row>
    <row r="299" spans="1:4" ht="37.5" customHeight="1">
      <c r="A299" s="74" t="s">
        <v>276</v>
      </c>
      <c r="B299" s="75"/>
      <c r="C299" s="74"/>
      <c r="D299" s="74"/>
    </row>
    <row r="300" spans="1:4" ht="40.5" customHeight="1">
      <c r="A300" s="74" t="s">
        <v>275</v>
      </c>
      <c r="B300" s="75"/>
      <c r="C300" s="74"/>
      <c r="D300" s="74"/>
    </row>
    <row r="301" spans="1:4" ht="32.25" customHeight="1">
      <c r="A301" s="76" t="s">
        <v>273</v>
      </c>
      <c r="B301" s="75"/>
      <c r="C301" s="76"/>
      <c r="D301" s="76"/>
    </row>
    <row r="302" spans="1:4" ht="23.25">
      <c r="A302" s="171" t="s">
        <v>60</v>
      </c>
      <c r="B302" s="171"/>
      <c r="C302" s="171"/>
      <c r="D302" s="171"/>
    </row>
    <row r="303" spans="1:4" ht="23.25">
      <c r="A303" s="171" t="s">
        <v>0</v>
      </c>
      <c r="B303" s="171"/>
      <c r="C303" s="171"/>
      <c r="D303" s="171"/>
    </row>
    <row r="304" spans="1:4" ht="23.25">
      <c r="A304" s="172" t="s">
        <v>283</v>
      </c>
      <c r="B304" s="172"/>
      <c r="C304" s="172"/>
      <c r="D304" s="172"/>
    </row>
    <row r="305" spans="1:4" ht="21.75" customHeight="1">
      <c r="A305" s="173" t="s">
        <v>2</v>
      </c>
      <c r="B305" s="175" t="s">
        <v>3</v>
      </c>
      <c r="C305" s="177" t="s">
        <v>4</v>
      </c>
      <c r="D305" s="173" t="s">
        <v>5</v>
      </c>
    </row>
    <row r="306" spans="1:4" ht="21.75" customHeight="1">
      <c r="A306" s="174"/>
      <c r="B306" s="176"/>
      <c r="C306" s="178"/>
      <c r="D306" s="174"/>
    </row>
    <row r="307" spans="1:4" ht="23.25">
      <c r="A307" s="45" t="s">
        <v>6</v>
      </c>
      <c r="B307" s="46" t="s">
        <v>220</v>
      </c>
      <c r="C307" s="47">
        <v>0</v>
      </c>
      <c r="D307" s="48"/>
    </row>
    <row r="308" spans="1:4" ht="23.25">
      <c r="A308" s="49" t="s">
        <v>62</v>
      </c>
      <c r="B308" s="50" t="s">
        <v>221</v>
      </c>
      <c r="C308" s="51">
        <v>1000</v>
      </c>
      <c r="D308" s="52"/>
    </row>
    <row r="309" spans="1:6" ht="23.25">
      <c r="A309" s="49" t="s">
        <v>216</v>
      </c>
      <c r="B309" s="50" t="s">
        <v>222</v>
      </c>
      <c r="C309" s="51">
        <v>22872724.09</v>
      </c>
      <c r="D309" s="52"/>
      <c r="E309" s="81"/>
      <c r="F309" s="81"/>
    </row>
    <row r="310" spans="1:6" ht="23.25">
      <c r="A310" s="49" t="s">
        <v>61</v>
      </c>
      <c r="B310" s="50" t="s">
        <v>222</v>
      </c>
      <c r="C310" s="53">
        <v>5256334.91</v>
      </c>
      <c r="D310" s="54"/>
      <c r="F310" s="81"/>
    </row>
    <row r="311" spans="1:4" ht="23.25">
      <c r="A311" s="49" t="s">
        <v>63</v>
      </c>
      <c r="B311" s="50" t="s">
        <v>222</v>
      </c>
      <c r="C311" s="53">
        <v>952351.41</v>
      </c>
      <c r="D311" s="54"/>
    </row>
    <row r="312" spans="1:4" ht="23.25">
      <c r="A312" s="49" t="s">
        <v>64</v>
      </c>
      <c r="B312" s="50" t="s">
        <v>223</v>
      </c>
      <c r="C312" s="53">
        <v>1326715.84</v>
      </c>
      <c r="D312" s="54"/>
    </row>
    <row r="313" spans="1:4" ht="23.25">
      <c r="A313" s="49" t="s">
        <v>256</v>
      </c>
      <c r="B313" s="50" t="s">
        <v>222</v>
      </c>
      <c r="C313" s="53">
        <v>96306.34</v>
      </c>
      <c r="D313" s="54"/>
    </row>
    <row r="314" spans="1:4" ht="23.25">
      <c r="A314" s="49" t="s">
        <v>257</v>
      </c>
      <c r="B314" s="50" t="s">
        <v>223</v>
      </c>
      <c r="C314" s="53">
        <v>1032487.35</v>
      </c>
      <c r="D314" s="54"/>
    </row>
    <row r="315" spans="1:4" ht="23.25">
      <c r="A315" s="49" t="s">
        <v>219</v>
      </c>
      <c r="B315" s="50" t="s">
        <v>224</v>
      </c>
      <c r="C315" s="53">
        <v>37272.61</v>
      </c>
      <c r="D315" s="54"/>
    </row>
    <row r="316" spans="1:4" ht="23.25">
      <c r="A316" s="49" t="s">
        <v>285</v>
      </c>
      <c r="B316" s="50" t="s">
        <v>225</v>
      </c>
      <c r="C316" s="53">
        <v>166812</v>
      </c>
      <c r="D316" s="54"/>
    </row>
    <row r="317" spans="1:4" ht="23.25">
      <c r="A317" s="49" t="s">
        <v>261</v>
      </c>
      <c r="B317" s="50" t="s">
        <v>226</v>
      </c>
      <c r="C317" s="53">
        <v>63224</v>
      </c>
      <c r="D317" s="54"/>
    </row>
    <row r="318" spans="1:4" ht="23.25">
      <c r="A318" s="49" t="s">
        <v>262</v>
      </c>
      <c r="B318" s="50" t="s">
        <v>263</v>
      </c>
      <c r="C318" s="53">
        <v>3016800</v>
      </c>
      <c r="D318" s="54"/>
    </row>
    <row r="319" spans="1:4" ht="23.25">
      <c r="A319" s="49" t="s">
        <v>99</v>
      </c>
      <c r="B319" s="50" t="s">
        <v>227</v>
      </c>
      <c r="C319" s="53"/>
      <c r="D319" s="54">
        <v>433196.12</v>
      </c>
    </row>
    <row r="320" spans="1:4" ht="23.25">
      <c r="A320" s="49" t="s">
        <v>103</v>
      </c>
      <c r="B320" s="50" t="s">
        <v>228</v>
      </c>
      <c r="C320" s="53"/>
      <c r="D320" s="54">
        <v>952351.41</v>
      </c>
    </row>
    <row r="321" spans="1:4" ht="23.25">
      <c r="A321" s="49" t="s">
        <v>104</v>
      </c>
      <c r="B321" s="50" t="s">
        <v>228</v>
      </c>
      <c r="C321" s="53"/>
      <c r="D321" s="54">
        <v>96306.34</v>
      </c>
    </row>
    <row r="322" spans="1:4" ht="23.25">
      <c r="A322" s="49" t="s">
        <v>260</v>
      </c>
      <c r="B322" s="50" t="s">
        <v>229</v>
      </c>
      <c r="C322" s="53"/>
      <c r="D322" s="54">
        <v>10000</v>
      </c>
    </row>
    <row r="323" spans="1:4" ht="23.25">
      <c r="A323" s="49" t="s">
        <v>28</v>
      </c>
      <c r="B323" s="50" t="s">
        <v>232</v>
      </c>
      <c r="C323" s="53"/>
      <c r="D323" s="54">
        <v>3732067.17</v>
      </c>
    </row>
    <row r="324" spans="1:4" ht="23.25">
      <c r="A324" s="49" t="s">
        <v>209</v>
      </c>
      <c r="B324" s="50" t="s">
        <v>233</v>
      </c>
      <c r="C324" s="51"/>
      <c r="D324" s="55">
        <v>4409763.54</v>
      </c>
    </row>
    <row r="325" spans="1:4" ht="23.25">
      <c r="A325" s="49" t="s">
        <v>212</v>
      </c>
      <c r="B325" s="50" t="s">
        <v>234</v>
      </c>
      <c r="C325" s="53"/>
      <c r="D325" s="54">
        <v>465547.77</v>
      </c>
    </row>
    <row r="326" spans="1:4" ht="23.25">
      <c r="A326" s="49" t="s">
        <v>211</v>
      </c>
      <c r="B326" s="50" t="s">
        <v>235</v>
      </c>
      <c r="C326" s="53"/>
      <c r="D326" s="54">
        <v>34843</v>
      </c>
    </row>
    <row r="327" spans="1:4" ht="23.25">
      <c r="A327" s="49" t="s">
        <v>254</v>
      </c>
      <c r="B327" s="50" t="s">
        <v>236</v>
      </c>
      <c r="C327" s="53"/>
      <c r="D327" s="54">
        <v>88489.39</v>
      </c>
    </row>
    <row r="328" spans="1:4" ht="23.25">
      <c r="A328" s="49" t="s">
        <v>214</v>
      </c>
      <c r="B328" s="50" t="s">
        <v>238</v>
      </c>
      <c r="C328" s="53"/>
      <c r="D328" s="54">
        <v>242279</v>
      </c>
    </row>
    <row r="329" spans="1:4" ht="23.25">
      <c r="A329" s="49" t="s">
        <v>213</v>
      </c>
      <c r="B329" s="50" t="s">
        <v>237</v>
      </c>
      <c r="C329" s="53"/>
      <c r="D329" s="54">
        <v>69110</v>
      </c>
    </row>
    <row r="330" spans="1:4" ht="23.25">
      <c r="A330" s="49" t="s">
        <v>210</v>
      </c>
      <c r="B330" s="50" t="s">
        <v>239</v>
      </c>
      <c r="C330" s="53"/>
      <c r="D330" s="54">
        <v>7590150.26</v>
      </c>
    </row>
    <row r="331" spans="1:4" ht="23.25">
      <c r="A331" s="49" t="s">
        <v>265</v>
      </c>
      <c r="B331" s="50" t="s">
        <v>255</v>
      </c>
      <c r="C331" s="53"/>
      <c r="D331" s="54">
        <v>17832915</v>
      </c>
    </row>
    <row r="332" spans="1:4" ht="23.25">
      <c r="A332" s="49" t="s">
        <v>271</v>
      </c>
      <c r="B332" s="50" t="s">
        <v>253</v>
      </c>
      <c r="C332" s="53"/>
      <c r="D332" s="54">
        <v>1666000</v>
      </c>
    </row>
    <row r="333" spans="1:4" ht="23.25">
      <c r="A333" s="49" t="s">
        <v>272</v>
      </c>
      <c r="B333" s="50" t="s">
        <v>253</v>
      </c>
      <c r="C333" s="53"/>
      <c r="D333" s="54">
        <v>12126000</v>
      </c>
    </row>
    <row r="334" spans="1:4" ht="23.25">
      <c r="A334" s="49" t="s">
        <v>277</v>
      </c>
      <c r="B334" s="50" t="s">
        <v>258</v>
      </c>
      <c r="C334" s="53"/>
      <c r="D334" s="54">
        <v>247859</v>
      </c>
    </row>
    <row r="335" spans="1:4" ht="23.25">
      <c r="A335" s="49" t="s">
        <v>278</v>
      </c>
      <c r="B335" s="50" t="s">
        <v>258</v>
      </c>
      <c r="C335" s="53"/>
      <c r="D335" s="54">
        <v>18660</v>
      </c>
    </row>
    <row r="336" spans="1:4" ht="23.25">
      <c r="A336" s="49" t="s">
        <v>279</v>
      </c>
      <c r="B336" s="50" t="s">
        <v>258</v>
      </c>
      <c r="C336" s="53"/>
      <c r="D336" s="54">
        <v>8181</v>
      </c>
    </row>
    <row r="337" spans="1:4" ht="30.75" customHeight="1">
      <c r="A337" s="49" t="s">
        <v>20</v>
      </c>
      <c r="B337" s="50" t="s">
        <v>240</v>
      </c>
      <c r="C337" s="53">
        <v>843247.85</v>
      </c>
      <c r="D337" s="54"/>
    </row>
    <row r="338" spans="1:4" ht="23.25">
      <c r="A338" s="49" t="s">
        <v>11</v>
      </c>
      <c r="B338" s="50" t="s">
        <v>241</v>
      </c>
      <c r="C338" s="53">
        <v>3506725</v>
      </c>
      <c r="D338" s="54"/>
    </row>
    <row r="339" spans="1:4" ht="23.25">
      <c r="A339" s="49" t="s">
        <v>13</v>
      </c>
      <c r="B339" s="50" t="s">
        <v>242</v>
      </c>
      <c r="C339" s="53">
        <v>655553</v>
      </c>
      <c r="D339" s="54"/>
    </row>
    <row r="340" spans="1:4" ht="23.25">
      <c r="A340" s="49" t="s">
        <v>14</v>
      </c>
      <c r="B340" s="50" t="s">
        <v>243</v>
      </c>
      <c r="C340" s="53">
        <v>453541.5</v>
      </c>
      <c r="D340" s="54"/>
    </row>
    <row r="341" spans="1:4" ht="23.25">
      <c r="A341" s="49" t="s">
        <v>15</v>
      </c>
      <c r="B341" s="50" t="s">
        <v>244</v>
      </c>
      <c r="C341" s="53">
        <v>2444900.35</v>
      </c>
      <c r="D341" s="54"/>
    </row>
    <row r="342" spans="1:4" ht="23.25">
      <c r="A342" s="49" t="s">
        <v>16</v>
      </c>
      <c r="B342" s="50" t="s">
        <v>245</v>
      </c>
      <c r="C342" s="53">
        <v>540843.88</v>
      </c>
      <c r="D342" s="54"/>
    </row>
    <row r="343" spans="1:4" ht="23.25">
      <c r="A343" s="49" t="s">
        <v>17</v>
      </c>
      <c r="B343" s="50" t="s">
        <v>246</v>
      </c>
      <c r="C343" s="53">
        <v>142097.87</v>
      </c>
      <c r="D343" s="54"/>
    </row>
    <row r="344" spans="1:4" ht="23.25">
      <c r="A344" s="49" t="s">
        <v>217</v>
      </c>
      <c r="B344" s="50" t="s">
        <v>281</v>
      </c>
      <c r="C344" s="53">
        <v>1682700</v>
      </c>
      <c r="D344" s="54"/>
    </row>
    <row r="345" spans="1:4" ht="23.25">
      <c r="A345" s="49" t="s">
        <v>18</v>
      </c>
      <c r="B345" s="50" t="s">
        <v>247</v>
      </c>
      <c r="C345" s="53">
        <v>79500</v>
      </c>
      <c r="D345" s="54"/>
    </row>
    <row r="346" spans="1:4" ht="31.5" customHeight="1">
      <c r="A346" s="49" t="s">
        <v>19</v>
      </c>
      <c r="B346" s="50" t="s">
        <v>249</v>
      </c>
      <c r="C346" s="53">
        <v>706700</v>
      </c>
      <c r="D346" s="54"/>
    </row>
    <row r="347" spans="1:4" ht="23.25">
      <c r="A347" s="49" t="s">
        <v>271</v>
      </c>
      <c r="B347" s="50" t="s">
        <v>248</v>
      </c>
      <c r="C347" s="53">
        <v>572500</v>
      </c>
      <c r="D347" s="54"/>
    </row>
    <row r="348" spans="1:4" ht="23.25">
      <c r="A348" s="49" t="s">
        <v>272</v>
      </c>
      <c r="B348" s="50" t="s">
        <v>248</v>
      </c>
      <c r="C348" s="53">
        <v>3343800</v>
      </c>
      <c r="D348" s="54"/>
    </row>
    <row r="349" spans="1:4" ht="23.25">
      <c r="A349" s="49" t="s">
        <v>277</v>
      </c>
      <c r="B349" s="50" t="s">
        <v>248</v>
      </c>
      <c r="C349" s="53">
        <v>202740</v>
      </c>
      <c r="D349" s="54"/>
    </row>
    <row r="350" spans="1:4" ht="23.25">
      <c r="A350" s="49" t="s">
        <v>278</v>
      </c>
      <c r="B350" s="50" t="s">
        <v>248</v>
      </c>
      <c r="C350" s="53">
        <v>18660</v>
      </c>
      <c r="D350" s="54"/>
    </row>
    <row r="351" spans="1:4" ht="36" customHeight="1">
      <c r="A351" s="62" t="s">
        <v>279</v>
      </c>
      <c r="B351" s="63" t="s">
        <v>248</v>
      </c>
      <c r="C351" s="53">
        <v>8181</v>
      </c>
      <c r="D351" s="64"/>
    </row>
    <row r="352" spans="2:4" ht="24" thickBot="1">
      <c r="B352" s="66"/>
      <c r="C352" s="67">
        <f>SUM(C307:C351)</f>
        <v>50023719</v>
      </c>
      <c r="D352" s="68">
        <f>SUM(D319:D336)</f>
        <v>50023719</v>
      </c>
    </row>
    <row r="353" spans="2:4" ht="24" hidden="1" thickTop="1">
      <c r="B353" s="66"/>
      <c r="C353" s="69"/>
      <c r="D353" s="69"/>
    </row>
    <row r="354" spans="2:4" ht="24" thickTop="1">
      <c r="B354" s="66"/>
      <c r="C354" s="69"/>
      <c r="D354" s="69"/>
    </row>
    <row r="355" spans="1:5" ht="36" customHeight="1">
      <c r="A355" s="70" t="s">
        <v>252</v>
      </c>
      <c r="B355" s="71"/>
      <c r="C355" s="72"/>
      <c r="D355" s="73"/>
      <c r="E355" s="79"/>
    </row>
    <row r="356" spans="1:5" ht="23.25">
      <c r="A356" s="70" t="s">
        <v>250</v>
      </c>
      <c r="B356" s="71"/>
      <c r="C356" s="72"/>
      <c r="D356" s="73"/>
      <c r="E356" s="79"/>
    </row>
    <row r="357" spans="1:4" ht="31.5" customHeight="1">
      <c r="A357" s="70" t="s">
        <v>251</v>
      </c>
      <c r="B357" s="66"/>
      <c r="C357" s="69"/>
      <c r="D357" s="69"/>
    </row>
    <row r="358" spans="1:4" ht="31.5" customHeight="1">
      <c r="A358" s="70"/>
      <c r="B358" s="66"/>
      <c r="C358" s="69"/>
      <c r="D358" s="69"/>
    </row>
    <row r="359" spans="1:4" ht="37.5" customHeight="1">
      <c r="A359" s="74" t="s">
        <v>276</v>
      </c>
      <c r="B359" s="75"/>
      <c r="C359" s="74"/>
      <c r="D359" s="74"/>
    </row>
    <row r="360" spans="1:4" ht="40.5" customHeight="1">
      <c r="A360" s="74" t="s">
        <v>284</v>
      </c>
      <c r="B360" s="75"/>
      <c r="C360" s="74"/>
      <c r="D360" s="74"/>
    </row>
    <row r="361" spans="1:4" ht="32.25" customHeight="1">
      <c r="A361" s="76" t="s">
        <v>273</v>
      </c>
      <c r="B361" s="75"/>
      <c r="C361" s="76"/>
      <c r="D361" s="76"/>
    </row>
    <row r="362" spans="1:4" ht="23.25">
      <c r="A362" s="171" t="s">
        <v>60</v>
      </c>
      <c r="B362" s="171"/>
      <c r="C362" s="171"/>
      <c r="D362" s="171"/>
    </row>
    <row r="363" spans="1:4" ht="23.25">
      <c r="A363" s="171" t="s">
        <v>0</v>
      </c>
      <c r="B363" s="171"/>
      <c r="C363" s="171"/>
      <c r="D363" s="171"/>
    </row>
    <row r="364" spans="1:4" ht="23.25">
      <c r="A364" s="172" t="s">
        <v>288</v>
      </c>
      <c r="B364" s="172"/>
      <c r="C364" s="172"/>
      <c r="D364" s="172"/>
    </row>
    <row r="365" spans="1:4" ht="21.75" customHeight="1">
      <c r="A365" s="173" t="s">
        <v>2</v>
      </c>
      <c r="B365" s="175" t="s">
        <v>3</v>
      </c>
      <c r="C365" s="177" t="s">
        <v>4</v>
      </c>
      <c r="D365" s="173" t="s">
        <v>5</v>
      </c>
    </row>
    <row r="366" spans="1:4" ht="21.75" customHeight="1">
      <c r="A366" s="174"/>
      <c r="B366" s="176"/>
      <c r="C366" s="178"/>
      <c r="D366" s="174"/>
    </row>
    <row r="367" spans="1:4" ht="23.25">
      <c r="A367" s="45" t="s">
        <v>6</v>
      </c>
      <c r="B367" s="46" t="s">
        <v>220</v>
      </c>
      <c r="C367" s="47">
        <v>1349</v>
      </c>
      <c r="D367" s="48"/>
    </row>
    <row r="368" spans="1:4" ht="23.25">
      <c r="A368" s="49" t="s">
        <v>62</v>
      </c>
      <c r="B368" s="50" t="s">
        <v>221</v>
      </c>
      <c r="C368" s="51">
        <v>1000</v>
      </c>
      <c r="D368" s="52"/>
    </row>
    <row r="369" spans="1:6" ht="23.25">
      <c r="A369" s="49" t="s">
        <v>216</v>
      </c>
      <c r="B369" s="50" t="s">
        <v>222</v>
      </c>
      <c r="C369" s="51">
        <v>19004792.87</v>
      </c>
      <c r="D369" s="52"/>
      <c r="E369" s="81"/>
      <c r="F369" s="81"/>
    </row>
    <row r="370" spans="1:6" ht="23.25">
      <c r="A370" s="49" t="s">
        <v>61</v>
      </c>
      <c r="B370" s="50" t="s">
        <v>222</v>
      </c>
      <c r="C370" s="53">
        <v>6433628.28</v>
      </c>
      <c r="D370" s="54"/>
      <c r="F370" s="81"/>
    </row>
    <row r="371" spans="1:4" ht="23.25">
      <c r="A371" s="49" t="s">
        <v>63</v>
      </c>
      <c r="B371" s="50" t="s">
        <v>222</v>
      </c>
      <c r="C371" s="53">
        <v>952351.41</v>
      </c>
      <c r="D371" s="54"/>
    </row>
    <row r="372" spans="1:4" ht="23.25">
      <c r="A372" s="49" t="s">
        <v>64</v>
      </c>
      <c r="B372" s="50" t="s">
        <v>223</v>
      </c>
      <c r="C372" s="53">
        <v>1326715.84</v>
      </c>
      <c r="D372" s="54"/>
    </row>
    <row r="373" spans="1:4" ht="23.25">
      <c r="A373" s="49" t="s">
        <v>256</v>
      </c>
      <c r="B373" s="50" t="s">
        <v>222</v>
      </c>
      <c r="C373" s="53">
        <v>96306.34</v>
      </c>
      <c r="D373" s="54"/>
    </row>
    <row r="374" spans="1:4" ht="23.25">
      <c r="A374" s="49" t="s">
        <v>257</v>
      </c>
      <c r="B374" s="50" t="s">
        <v>223</v>
      </c>
      <c r="C374" s="53">
        <v>1032487.35</v>
      </c>
      <c r="D374" s="54"/>
    </row>
    <row r="375" spans="1:4" ht="23.25">
      <c r="A375" s="49" t="s">
        <v>219</v>
      </c>
      <c r="B375" s="50" t="s">
        <v>224</v>
      </c>
      <c r="C375" s="53">
        <v>36169.01</v>
      </c>
      <c r="D375" s="54"/>
    </row>
    <row r="376" spans="1:4" ht="23.25">
      <c r="A376" s="49" t="s">
        <v>285</v>
      </c>
      <c r="B376" s="50" t="s">
        <v>225</v>
      </c>
      <c r="C376" s="53">
        <v>166812</v>
      </c>
      <c r="D376" s="54"/>
    </row>
    <row r="377" spans="1:4" ht="23.25">
      <c r="A377" s="49" t="s">
        <v>261</v>
      </c>
      <c r="B377" s="50" t="s">
        <v>226</v>
      </c>
      <c r="C377" s="53">
        <v>477020</v>
      </c>
      <c r="D377" s="54"/>
    </row>
    <row r="378" spans="1:4" ht="23.25">
      <c r="A378" s="49" t="s">
        <v>262</v>
      </c>
      <c r="B378" s="50" t="s">
        <v>263</v>
      </c>
      <c r="C378" s="53">
        <v>4052100</v>
      </c>
      <c r="D378" s="54"/>
    </row>
    <row r="379" spans="1:4" ht="23.25">
      <c r="A379" s="49" t="s">
        <v>99</v>
      </c>
      <c r="B379" s="50" t="s">
        <v>227</v>
      </c>
      <c r="C379" s="53"/>
      <c r="D379" s="54">
        <v>456938.41</v>
      </c>
    </row>
    <row r="380" spans="1:4" ht="23.25">
      <c r="A380" s="49" t="s">
        <v>103</v>
      </c>
      <c r="B380" s="50" t="s">
        <v>228</v>
      </c>
      <c r="C380" s="53"/>
      <c r="D380" s="54">
        <v>852351.41</v>
      </c>
    </row>
    <row r="381" spans="1:4" ht="23.25">
      <c r="A381" s="49" t="s">
        <v>104</v>
      </c>
      <c r="B381" s="50" t="s">
        <v>228</v>
      </c>
      <c r="C381" s="53"/>
      <c r="D381" s="54">
        <v>96306.34</v>
      </c>
    </row>
    <row r="382" spans="1:4" ht="23.25">
      <c r="A382" s="49" t="s">
        <v>260</v>
      </c>
      <c r="B382" s="50" t="s">
        <v>229</v>
      </c>
      <c r="C382" s="53"/>
      <c r="D382" s="54">
        <v>10000</v>
      </c>
    </row>
    <row r="383" spans="1:4" ht="23.25">
      <c r="A383" s="49" t="s">
        <v>28</v>
      </c>
      <c r="B383" s="50" t="s">
        <v>232</v>
      </c>
      <c r="C383" s="53"/>
      <c r="D383" s="54">
        <v>3732067.17</v>
      </c>
    </row>
    <row r="384" spans="1:4" ht="23.25">
      <c r="A384" s="49" t="s">
        <v>209</v>
      </c>
      <c r="B384" s="50" t="s">
        <v>233</v>
      </c>
      <c r="C384" s="51"/>
      <c r="D384" s="55">
        <v>4409763.54</v>
      </c>
    </row>
    <row r="385" spans="1:4" ht="23.25">
      <c r="A385" s="49" t="s">
        <v>212</v>
      </c>
      <c r="B385" s="50" t="s">
        <v>234</v>
      </c>
      <c r="C385" s="53"/>
      <c r="D385" s="54">
        <v>524044.54</v>
      </c>
    </row>
    <row r="386" spans="1:4" ht="23.25">
      <c r="A386" s="49" t="s">
        <v>211</v>
      </c>
      <c r="B386" s="50" t="s">
        <v>235</v>
      </c>
      <c r="C386" s="53"/>
      <c r="D386" s="54">
        <v>38238</v>
      </c>
    </row>
    <row r="387" spans="1:4" ht="23.25">
      <c r="A387" s="49" t="s">
        <v>254</v>
      </c>
      <c r="B387" s="50" t="s">
        <v>236</v>
      </c>
      <c r="C387" s="53"/>
      <c r="D387" s="54">
        <v>94537.52</v>
      </c>
    </row>
    <row r="388" spans="1:4" ht="23.25">
      <c r="A388" s="49" t="s">
        <v>214</v>
      </c>
      <c r="B388" s="50" t="s">
        <v>238</v>
      </c>
      <c r="C388" s="53"/>
      <c r="D388" s="54">
        <v>286155</v>
      </c>
    </row>
    <row r="389" spans="1:4" ht="23.25">
      <c r="A389" s="49" t="s">
        <v>213</v>
      </c>
      <c r="B389" s="50" t="s">
        <v>237</v>
      </c>
      <c r="C389" s="53"/>
      <c r="D389" s="54">
        <v>69110</v>
      </c>
    </row>
    <row r="390" spans="1:4" ht="23.25">
      <c r="A390" s="49" t="s">
        <v>210</v>
      </c>
      <c r="B390" s="50" t="s">
        <v>239</v>
      </c>
      <c r="C390" s="53"/>
      <c r="D390" s="54">
        <v>9841799.01</v>
      </c>
    </row>
    <row r="391" spans="1:4" ht="23.25">
      <c r="A391" s="49" t="s">
        <v>265</v>
      </c>
      <c r="B391" s="50" t="s">
        <v>255</v>
      </c>
      <c r="C391" s="53"/>
      <c r="D391" s="54">
        <v>17832915</v>
      </c>
    </row>
    <row r="392" spans="1:4" ht="23.25">
      <c r="A392" s="49" t="s">
        <v>271</v>
      </c>
      <c r="B392" s="50" t="s">
        <v>253</v>
      </c>
      <c r="C392" s="53"/>
      <c r="D392" s="54">
        <v>1666000</v>
      </c>
    </row>
    <row r="393" spans="1:4" ht="23.25">
      <c r="A393" s="49" t="s">
        <v>272</v>
      </c>
      <c r="B393" s="50" t="s">
        <v>253</v>
      </c>
      <c r="C393" s="53"/>
      <c r="D393" s="54">
        <v>12126000</v>
      </c>
    </row>
    <row r="394" spans="1:4" ht="23.25">
      <c r="A394" s="49" t="s">
        <v>277</v>
      </c>
      <c r="B394" s="50" t="s">
        <v>258</v>
      </c>
      <c r="C394" s="53"/>
      <c r="D394" s="54">
        <v>493314.43</v>
      </c>
    </row>
    <row r="395" spans="1:4" ht="23.25">
      <c r="A395" s="49" t="s">
        <v>278</v>
      </c>
      <c r="B395" s="50" t="s">
        <v>258</v>
      </c>
      <c r="C395" s="53"/>
      <c r="D395" s="54">
        <v>51070</v>
      </c>
    </row>
    <row r="396" spans="1:4" ht="23.25">
      <c r="A396" s="49" t="s">
        <v>279</v>
      </c>
      <c r="B396" s="50" t="s">
        <v>258</v>
      </c>
      <c r="C396" s="53"/>
      <c r="D396" s="54">
        <v>16974</v>
      </c>
    </row>
    <row r="397" spans="1:4" ht="30.75" customHeight="1">
      <c r="A397" s="49" t="s">
        <v>20</v>
      </c>
      <c r="B397" s="50" t="s">
        <v>240</v>
      </c>
      <c r="C397" s="53">
        <v>852476.85</v>
      </c>
      <c r="D397" s="54"/>
    </row>
    <row r="398" spans="1:4" ht="23.25">
      <c r="A398" s="49" t="s">
        <v>11</v>
      </c>
      <c r="B398" s="50" t="s">
        <v>241</v>
      </c>
      <c r="C398" s="53">
        <v>4173505</v>
      </c>
      <c r="D398" s="54"/>
    </row>
    <row r="399" spans="1:4" ht="23.25">
      <c r="A399" s="49" t="s">
        <v>13</v>
      </c>
      <c r="B399" s="50" t="s">
        <v>242</v>
      </c>
      <c r="C399" s="53">
        <v>774533</v>
      </c>
      <c r="D399" s="54"/>
    </row>
    <row r="400" spans="1:4" ht="23.25">
      <c r="A400" s="49" t="s">
        <v>14</v>
      </c>
      <c r="B400" s="50" t="s">
        <v>243</v>
      </c>
      <c r="C400" s="53">
        <v>493786.5</v>
      </c>
      <c r="D400" s="54"/>
    </row>
    <row r="401" spans="1:4" ht="23.25">
      <c r="A401" s="49" t="s">
        <v>15</v>
      </c>
      <c r="B401" s="50" t="s">
        <v>244</v>
      </c>
      <c r="C401" s="53">
        <v>3105157.77</v>
      </c>
      <c r="D401" s="54"/>
    </row>
    <row r="402" spans="1:4" ht="23.25">
      <c r="A402" s="49" t="s">
        <v>16</v>
      </c>
      <c r="B402" s="50" t="s">
        <v>245</v>
      </c>
      <c r="C402" s="53">
        <v>2027190.05</v>
      </c>
      <c r="D402" s="54"/>
    </row>
    <row r="403" spans="1:4" ht="23.25">
      <c r="A403" s="49" t="s">
        <v>17</v>
      </c>
      <c r="B403" s="50" t="s">
        <v>246</v>
      </c>
      <c r="C403" s="53">
        <v>186324.14</v>
      </c>
      <c r="D403" s="54"/>
    </row>
    <row r="404" spans="1:4" ht="23.25">
      <c r="A404" s="49" t="s">
        <v>217</v>
      </c>
      <c r="B404" s="50" t="s">
        <v>281</v>
      </c>
      <c r="C404" s="53">
        <v>1712700</v>
      </c>
      <c r="D404" s="54"/>
    </row>
    <row r="405" spans="1:4" ht="23.25">
      <c r="A405" s="49" t="s">
        <v>18</v>
      </c>
      <c r="B405" s="50" t="s">
        <v>247</v>
      </c>
      <c r="C405" s="53">
        <v>229162.96</v>
      </c>
      <c r="D405" s="54"/>
    </row>
    <row r="406" spans="1:4" ht="31.5" customHeight="1">
      <c r="A406" s="49" t="s">
        <v>19</v>
      </c>
      <c r="B406" s="50" t="s">
        <v>249</v>
      </c>
      <c r="C406" s="53">
        <v>954200</v>
      </c>
      <c r="D406" s="54"/>
    </row>
    <row r="407" spans="1:4" ht="31.5" customHeight="1">
      <c r="A407" s="49" t="s">
        <v>21</v>
      </c>
      <c r="B407" s="50" t="s">
        <v>286</v>
      </c>
      <c r="C407" s="53">
        <v>15000</v>
      </c>
      <c r="D407" s="54"/>
    </row>
    <row r="408" spans="1:4" ht="23.25">
      <c r="A408" s="49" t="s">
        <v>271</v>
      </c>
      <c r="B408" s="50" t="s">
        <v>248</v>
      </c>
      <c r="C408" s="53">
        <v>576000</v>
      </c>
      <c r="D408" s="54"/>
    </row>
    <row r="409" spans="1:4" ht="23.25">
      <c r="A409" s="49" t="s">
        <v>272</v>
      </c>
      <c r="B409" s="50" t="s">
        <v>248</v>
      </c>
      <c r="C409" s="53">
        <v>3364100</v>
      </c>
      <c r="D409" s="54"/>
    </row>
    <row r="410" spans="1:4" ht="23.25">
      <c r="A410" s="49" t="s">
        <v>277</v>
      </c>
      <c r="B410" s="50" t="s">
        <v>248</v>
      </c>
      <c r="C410" s="53">
        <v>489100</v>
      </c>
      <c r="D410" s="54"/>
    </row>
    <row r="411" spans="1:4" ht="23.25">
      <c r="A411" s="49" t="s">
        <v>278</v>
      </c>
      <c r="B411" s="50" t="s">
        <v>248</v>
      </c>
      <c r="C411" s="53">
        <v>51070</v>
      </c>
      <c r="D411" s="54"/>
    </row>
    <row r="412" spans="1:4" ht="36" customHeight="1">
      <c r="A412" s="62" t="s">
        <v>279</v>
      </c>
      <c r="B412" s="63" t="s">
        <v>248</v>
      </c>
      <c r="C412" s="53">
        <v>12546</v>
      </c>
      <c r="D412" s="64"/>
    </row>
    <row r="413" spans="2:4" ht="24" thickBot="1">
      <c r="B413" s="66"/>
      <c r="C413" s="67">
        <f>SUM(C367:C412)</f>
        <v>52597584.37000001</v>
      </c>
      <c r="D413" s="68">
        <f>SUM(D379:D396)</f>
        <v>52597584.37</v>
      </c>
    </row>
    <row r="414" spans="2:4" ht="24" hidden="1" thickTop="1">
      <c r="B414" s="66"/>
      <c r="C414" s="69"/>
      <c r="D414" s="69"/>
    </row>
    <row r="415" spans="2:4" ht="24" thickTop="1">
      <c r="B415" s="66"/>
      <c r="C415" s="69"/>
      <c r="D415" s="69"/>
    </row>
    <row r="416" spans="1:5" ht="33" customHeight="1">
      <c r="A416" s="70" t="s">
        <v>252</v>
      </c>
      <c r="B416" s="71"/>
      <c r="C416" s="72"/>
      <c r="D416" s="73"/>
      <c r="E416" s="79"/>
    </row>
    <row r="417" spans="1:5" ht="23.25">
      <c r="A417" s="70" t="s">
        <v>250</v>
      </c>
      <c r="B417" s="71"/>
      <c r="C417" s="72"/>
      <c r="D417" s="73"/>
      <c r="E417" s="79"/>
    </row>
    <row r="418" spans="1:4" ht="31.5" customHeight="1">
      <c r="A418" s="70" t="s">
        <v>251</v>
      </c>
      <c r="B418" s="66"/>
      <c r="C418" s="69"/>
      <c r="D418" s="69"/>
    </row>
    <row r="419" spans="1:4" ht="11.25" customHeight="1">
      <c r="A419" s="70"/>
      <c r="B419" s="66"/>
      <c r="C419" s="69"/>
      <c r="D419" s="69"/>
    </row>
    <row r="420" spans="1:4" ht="32.25" customHeight="1">
      <c r="A420" s="74" t="s">
        <v>276</v>
      </c>
      <c r="B420" s="75"/>
      <c r="C420" s="74"/>
      <c r="D420" s="74"/>
    </row>
    <row r="421" spans="1:4" ht="40.5" customHeight="1">
      <c r="A421" s="74" t="s">
        <v>284</v>
      </c>
      <c r="B421" s="75"/>
      <c r="C421" s="74"/>
      <c r="D421" s="74"/>
    </row>
    <row r="422" spans="1:4" ht="32.25" customHeight="1">
      <c r="A422" s="76" t="s">
        <v>273</v>
      </c>
      <c r="B422" s="75"/>
      <c r="C422" s="76"/>
      <c r="D422" s="76"/>
    </row>
    <row r="423" spans="1:4" ht="23.25">
      <c r="A423" s="171" t="s">
        <v>60</v>
      </c>
      <c r="B423" s="171"/>
      <c r="C423" s="171"/>
      <c r="D423" s="171"/>
    </row>
    <row r="424" spans="1:4" ht="23.25">
      <c r="A424" s="171" t="s">
        <v>0</v>
      </c>
      <c r="B424" s="171"/>
      <c r="C424" s="171"/>
      <c r="D424" s="171"/>
    </row>
    <row r="425" spans="1:4" ht="23.25">
      <c r="A425" s="172" t="s">
        <v>287</v>
      </c>
      <c r="B425" s="172"/>
      <c r="C425" s="172"/>
      <c r="D425" s="172"/>
    </row>
    <row r="426" spans="1:4" ht="21.75" customHeight="1">
      <c r="A426" s="173" t="s">
        <v>2</v>
      </c>
      <c r="B426" s="175" t="s">
        <v>3</v>
      </c>
      <c r="C426" s="177" t="s">
        <v>4</v>
      </c>
      <c r="D426" s="173" t="s">
        <v>5</v>
      </c>
    </row>
    <row r="427" spans="1:4" ht="21.75" customHeight="1">
      <c r="A427" s="174"/>
      <c r="B427" s="176"/>
      <c r="C427" s="178"/>
      <c r="D427" s="174"/>
    </row>
    <row r="428" spans="1:4" ht="23.25">
      <c r="A428" s="45" t="s">
        <v>6</v>
      </c>
      <c r="B428" s="46" t="s">
        <v>220</v>
      </c>
      <c r="C428" s="47">
        <v>0</v>
      </c>
      <c r="D428" s="48"/>
    </row>
    <row r="429" spans="1:4" ht="23.25">
      <c r="A429" s="49" t="s">
        <v>62</v>
      </c>
      <c r="B429" s="50" t="s">
        <v>221</v>
      </c>
      <c r="C429" s="51">
        <v>1000</v>
      </c>
      <c r="D429" s="52"/>
    </row>
    <row r="430" spans="1:6" ht="23.25">
      <c r="A430" s="49" t="s">
        <v>216</v>
      </c>
      <c r="B430" s="50" t="s">
        <v>222</v>
      </c>
      <c r="C430" s="51">
        <v>19885179.09</v>
      </c>
      <c r="D430" s="52"/>
      <c r="E430" s="81"/>
      <c r="F430" s="81"/>
    </row>
    <row r="431" spans="1:6" ht="23.25">
      <c r="A431" s="49" t="s">
        <v>61</v>
      </c>
      <c r="B431" s="50" t="s">
        <v>222</v>
      </c>
      <c r="C431" s="53">
        <v>4360337.71</v>
      </c>
      <c r="D431" s="54"/>
      <c r="F431" s="81"/>
    </row>
    <row r="432" spans="1:4" ht="23.25">
      <c r="A432" s="49" t="s">
        <v>63</v>
      </c>
      <c r="B432" s="50" t="s">
        <v>222</v>
      </c>
      <c r="C432" s="53">
        <v>852351.41</v>
      </c>
      <c r="D432" s="54"/>
    </row>
    <row r="433" spans="1:4" ht="23.25">
      <c r="A433" s="49" t="s">
        <v>64</v>
      </c>
      <c r="B433" s="50" t="s">
        <v>223</v>
      </c>
      <c r="C433" s="53">
        <v>1326715.84</v>
      </c>
      <c r="D433" s="54"/>
    </row>
    <row r="434" spans="1:4" ht="23.25">
      <c r="A434" s="49" t="s">
        <v>256</v>
      </c>
      <c r="B434" s="50" t="s">
        <v>222</v>
      </c>
      <c r="C434" s="53">
        <v>96306.34</v>
      </c>
      <c r="D434" s="54"/>
    </row>
    <row r="435" spans="1:4" ht="23.25">
      <c r="A435" s="49" t="s">
        <v>257</v>
      </c>
      <c r="B435" s="50" t="s">
        <v>223</v>
      </c>
      <c r="C435" s="53">
        <v>1032487.35</v>
      </c>
      <c r="D435" s="54"/>
    </row>
    <row r="436" spans="1:4" ht="23.25">
      <c r="A436" s="49" t="s">
        <v>219</v>
      </c>
      <c r="B436" s="50" t="s">
        <v>224</v>
      </c>
      <c r="C436" s="53">
        <v>35300.37</v>
      </c>
      <c r="D436" s="54"/>
    </row>
    <row r="437" spans="1:4" ht="23.25">
      <c r="A437" s="49" t="s">
        <v>285</v>
      </c>
      <c r="B437" s="50" t="s">
        <v>225</v>
      </c>
      <c r="C437" s="53">
        <v>166812</v>
      </c>
      <c r="D437" s="54"/>
    </row>
    <row r="438" spans="1:4" ht="23.25">
      <c r="A438" s="49" t="s">
        <v>261</v>
      </c>
      <c r="B438" s="50" t="s">
        <v>226</v>
      </c>
      <c r="C438" s="53">
        <v>421400</v>
      </c>
      <c r="D438" s="54"/>
    </row>
    <row r="439" spans="1:4" ht="23.25">
      <c r="A439" s="49" t="s">
        <v>262</v>
      </c>
      <c r="B439" s="50" t="s">
        <v>263</v>
      </c>
      <c r="C439" s="53">
        <v>500</v>
      </c>
      <c r="D439" s="54"/>
    </row>
    <row r="440" spans="1:4" ht="23.25">
      <c r="A440" s="49" t="s">
        <v>99</v>
      </c>
      <c r="B440" s="50" t="s">
        <v>227</v>
      </c>
      <c r="C440" s="53"/>
      <c r="D440" s="54">
        <v>418044.98</v>
      </c>
    </row>
    <row r="441" spans="1:4" ht="23.25">
      <c r="A441" s="49" t="s">
        <v>103</v>
      </c>
      <c r="B441" s="50" t="s">
        <v>228</v>
      </c>
      <c r="C441" s="53"/>
      <c r="D441" s="54">
        <v>852351.41</v>
      </c>
    </row>
    <row r="442" spans="1:4" ht="23.25">
      <c r="A442" s="49" t="s">
        <v>104</v>
      </c>
      <c r="B442" s="50" t="s">
        <v>228</v>
      </c>
      <c r="C442" s="53"/>
      <c r="D442" s="54">
        <v>96306.34</v>
      </c>
    </row>
    <row r="443" spans="1:4" ht="23.25">
      <c r="A443" s="49" t="s">
        <v>260</v>
      </c>
      <c r="B443" s="50" t="s">
        <v>229</v>
      </c>
      <c r="C443" s="53"/>
      <c r="D443" s="54">
        <v>10000</v>
      </c>
    </row>
    <row r="444" spans="1:4" ht="23.25">
      <c r="A444" s="49" t="s">
        <v>28</v>
      </c>
      <c r="B444" s="50" t="s">
        <v>232</v>
      </c>
      <c r="C444" s="53"/>
      <c r="D444" s="54">
        <v>3732067.17</v>
      </c>
    </row>
    <row r="445" spans="1:4" ht="23.25">
      <c r="A445" s="49" t="s">
        <v>209</v>
      </c>
      <c r="B445" s="50" t="s">
        <v>233</v>
      </c>
      <c r="C445" s="51"/>
      <c r="D445" s="55">
        <v>4409763.54</v>
      </c>
    </row>
    <row r="446" spans="1:4" ht="23.25">
      <c r="A446" s="49" t="s">
        <v>212</v>
      </c>
      <c r="B446" s="50" t="s">
        <v>234</v>
      </c>
      <c r="C446" s="53"/>
      <c r="D446" s="54">
        <v>580195.55</v>
      </c>
    </row>
    <row r="447" spans="1:4" ht="23.25">
      <c r="A447" s="49" t="s">
        <v>211</v>
      </c>
      <c r="B447" s="50" t="s">
        <v>235</v>
      </c>
      <c r="C447" s="53"/>
      <c r="D447" s="54">
        <v>77213.68</v>
      </c>
    </row>
    <row r="448" spans="1:4" ht="23.25">
      <c r="A448" s="49" t="s">
        <v>254</v>
      </c>
      <c r="B448" s="50" t="s">
        <v>236</v>
      </c>
      <c r="C448" s="53"/>
      <c r="D448" s="54">
        <v>95037.52</v>
      </c>
    </row>
    <row r="449" spans="1:4" ht="23.25">
      <c r="A449" s="49" t="s">
        <v>214</v>
      </c>
      <c r="B449" s="50" t="s">
        <v>238</v>
      </c>
      <c r="C449" s="53"/>
      <c r="D449" s="54">
        <v>313560</v>
      </c>
    </row>
    <row r="450" spans="1:4" ht="23.25">
      <c r="A450" s="49" t="s">
        <v>213</v>
      </c>
      <c r="B450" s="50" t="s">
        <v>237</v>
      </c>
      <c r="C450" s="53"/>
      <c r="D450" s="54">
        <v>69110</v>
      </c>
    </row>
    <row r="451" spans="1:4" ht="23.25">
      <c r="A451" s="49" t="s">
        <v>210</v>
      </c>
      <c r="B451" s="50" t="s">
        <v>239</v>
      </c>
      <c r="C451" s="53"/>
      <c r="D451" s="54">
        <v>11576539.23</v>
      </c>
    </row>
    <row r="452" spans="1:4" ht="23.25">
      <c r="A452" s="49" t="s">
        <v>265</v>
      </c>
      <c r="B452" s="50" t="s">
        <v>255</v>
      </c>
      <c r="C452" s="53"/>
      <c r="D452" s="54">
        <v>17832915</v>
      </c>
    </row>
    <row r="453" spans="1:4" ht="23.25">
      <c r="A453" s="49" t="s">
        <v>271</v>
      </c>
      <c r="B453" s="50" t="s">
        <v>253</v>
      </c>
      <c r="C453" s="53"/>
      <c r="D453" s="54">
        <v>1666000</v>
      </c>
    </row>
    <row r="454" spans="1:4" ht="23.25">
      <c r="A454" s="49" t="s">
        <v>272</v>
      </c>
      <c r="B454" s="50" t="s">
        <v>253</v>
      </c>
      <c r="C454" s="53"/>
      <c r="D454" s="54">
        <v>12126000</v>
      </c>
    </row>
    <row r="455" spans="1:4" ht="23.25">
      <c r="A455" s="49" t="s">
        <v>277</v>
      </c>
      <c r="B455" s="50" t="s">
        <v>258</v>
      </c>
      <c r="C455" s="53"/>
      <c r="D455" s="54">
        <v>564904.43</v>
      </c>
    </row>
    <row r="456" spans="1:4" ht="23.25">
      <c r="A456" s="49" t="s">
        <v>278</v>
      </c>
      <c r="B456" s="50" t="s">
        <v>258</v>
      </c>
      <c r="C456" s="53"/>
      <c r="D456" s="54">
        <v>59800</v>
      </c>
    </row>
    <row r="457" spans="1:4" ht="23.25">
      <c r="A457" s="49" t="s">
        <v>279</v>
      </c>
      <c r="B457" s="50" t="s">
        <v>258</v>
      </c>
      <c r="C457" s="53"/>
      <c r="D457" s="54">
        <v>18450</v>
      </c>
    </row>
    <row r="458" spans="1:4" ht="30.75" customHeight="1">
      <c r="A458" s="49" t="s">
        <v>20</v>
      </c>
      <c r="B458" s="50" t="s">
        <v>240</v>
      </c>
      <c r="C458" s="53">
        <v>899383.25</v>
      </c>
      <c r="D458" s="54"/>
    </row>
    <row r="459" spans="1:4" ht="23.25">
      <c r="A459" s="49" t="s">
        <v>11</v>
      </c>
      <c r="B459" s="50" t="s">
        <v>241</v>
      </c>
      <c r="C459" s="53">
        <v>4838265</v>
      </c>
      <c r="D459" s="54"/>
    </row>
    <row r="460" spans="1:4" ht="23.25">
      <c r="A460" s="49" t="s">
        <v>13</v>
      </c>
      <c r="B460" s="50" t="s">
        <v>242</v>
      </c>
      <c r="C460" s="53">
        <v>883973</v>
      </c>
      <c r="D460" s="54"/>
    </row>
    <row r="461" spans="1:4" ht="23.25">
      <c r="A461" s="49" t="s">
        <v>14</v>
      </c>
      <c r="B461" s="50" t="s">
        <v>243</v>
      </c>
      <c r="C461" s="53">
        <v>556434.75</v>
      </c>
      <c r="D461" s="54"/>
    </row>
    <row r="462" spans="1:4" ht="23.25">
      <c r="A462" s="49" t="s">
        <v>15</v>
      </c>
      <c r="B462" s="50" t="s">
        <v>244</v>
      </c>
      <c r="C462" s="53">
        <v>4059540.66</v>
      </c>
      <c r="D462" s="54"/>
    </row>
    <row r="463" spans="1:4" ht="23.25">
      <c r="A463" s="49" t="s">
        <v>16</v>
      </c>
      <c r="B463" s="50" t="s">
        <v>245</v>
      </c>
      <c r="C463" s="53">
        <v>2126770.12</v>
      </c>
      <c r="D463" s="54"/>
    </row>
    <row r="464" spans="1:4" ht="23.25">
      <c r="A464" s="49" t="s">
        <v>17</v>
      </c>
      <c r="B464" s="50" t="s">
        <v>246</v>
      </c>
      <c r="C464" s="53">
        <v>216775</v>
      </c>
      <c r="D464" s="54"/>
    </row>
    <row r="465" spans="1:4" ht="23.25">
      <c r="A465" s="49" t="s">
        <v>217</v>
      </c>
      <c r="B465" s="50" t="s">
        <v>281</v>
      </c>
      <c r="C465" s="53">
        <v>1712700</v>
      </c>
      <c r="D465" s="54"/>
    </row>
    <row r="466" spans="1:4" ht="23.25">
      <c r="A466" s="49" t="s">
        <v>18</v>
      </c>
      <c r="B466" s="50" t="s">
        <v>247</v>
      </c>
      <c r="C466" s="53">
        <v>299162.96</v>
      </c>
      <c r="D466" s="54"/>
    </row>
    <row r="467" spans="1:4" ht="31.5" customHeight="1">
      <c r="A467" s="49" t="s">
        <v>19</v>
      </c>
      <c r="B467" s="50" t="s">
        <v>249</v>
      </c>
      <c r="C467" s="53">
        <v>954200</v>
      </c>
      <c r="D467" s="54"/>
    </row>
    <row r="468" spans="1:4" ht="31.5" customHeight="1">
      <c r="A468" s="49" t="s">
        <v>21</v>
      </c>
      <c r="B468" s="50" t="s">
        <v>286</v>
      </c>
      <c r="C468" s="53">
        <v>15000</v>
      </c>
      <c r="D468" s="54"/>
    </row>
    <row r="469" spans="1:4" ht="23.25">
      <c r="A469" s="49" t="s">
        <v>271</v>
      </c>
      <c r="B469" s="50" t="s">
        <v>248</v>
      </c>
      <c r="C469" s="53">
        <v>1121000</v>
      </c>
      <c r="D469" s="54"/>
    </row>
    <row r="470" spans="1:4" ht="23.25">
      <c r="A470" s="49" t="s">
        <v>272</v>
      </c>
      <c r="B470" s="50" t="s">
        <v>248</v>
      </c>
      <c r="C470" s="53">
        <v>7999200</v>
      </c>
      <c r="D470" s="54"/>
    </row>
    <row r="471" spans="1:4" ht="23.25">
      <c r="A471" s="49" t="s">
        <v>277</v>
      </c>
      <c r="B471" s="50" t="s">
        <v>248</v>
      </c>
      <c r="C471" s="53">
        <v>560690</v>
      </c>
      <c r="D471" s="54"/>
    </row>
    <row r="472" spans="1:4" ht="23.25">
      <c r="A472" s="49" t="s">
        <v>278</v>
      </c>
      <c r="B472" s="50" t="s">
        <v>248</v>
      </c>
      <c r="C472" s="53">
        <v>59800</v>
      </c>
      <c r="D472" s="54"/>
    </row>
    <row r="473" spans="1:4" ht="36" customHeight="1">
      <c r="A473" s="62" t="s">
        <v>279</v>
      </c>
      <c r="B473" s="63" t="s">
        <v>248</v>
      </c>
      <c r="C473" s="53">
        <v>16974</v>
      </c>
      <c r="D473" s="64"/>
    </row>
    <row r="474" spans="2:4" ht="24" thickBot="1">
      <c r="B474" s="66"/>
      <c r="C474" s="67">
        <f>SUM(C428:C473)</f>
        <v>54498258.849999994</v>
      </c>
      <c r="D474" s="68">
        <f>SUM(D440:D457)</f>
        <v>54498258.85</v>
      </c>
    </row>
    <row r="475" spans="2:4" ht="24" hidden="1" thickTop="1">
      <c r="B475" s="66"/>
      <c r="C475" s="69"/>
      <c r="D475" s="69"/>
    </row>
    <row r="476" spans="2:4" ht="18.75" customHeight="1" thickTop="1">
      <c r="B476" s="66"/>
      <c r="C476" s="69"/>
      <c r="D476" s="69"/>
    </row>
    <row r="477" spans="1:5" ht="33" customHeight="1">
      <c r="A477" s="70" t="s">
        <v>252</v>
      </c>
      <c r="B477" s="71"/>
      <c r="C477" s="72"/>
      <c r="D477" s="73"/>
      <c r="E477" s="79"/>
    </row>
    <row r="478" spans="1:5" ht="23.25">
      <c r="A478" s="70" t="s">
        <v>250</v>
      </c>
      <c r="B478" s="71"/>
      <c r="C478" s="72"/>
      <c r="D478" s="73"/>
      <c r="E478" s="79"/>
    </row>
    <row r="479" spans="1:4" ht="31.5" customHeight="1">
      <c r="A479" s="70" t="s">
        <v>251</v>
      </c>
      <c r="B479" s="66"/>
      <c r="C479" s="69"/>
      <c r="D479" s="69"/>
    </row>
    <row r="480" spans="1:4" ht="11.25" customHeight="1">
      <c r="A480" s="70"/>
      <c r="B480" s="66"/>
      <c r="C480" s="69"/>
      <c r="D480" s="69"/>
    </row>
    <row r="481" spans="1:4" ht="32.25" customHeight="1">
      <c r="A481" s="74" t="s">
        <v>276</v>
      </c>
      <c r="B481" s="75"/>
      <c r="C481" s="74"/>
      <c r="D481" s="74"/>
    </row>
    <row r="482" spans="1:4" ht="40.5" customHeight="1">
      <c r="A482" s="74" t="s">
        <v>284</v>
      </c>
      <c r="B482" s="75"/>
      <c r="C482" s="74"/>
      <c r="D482" s="74"/>
    </row>
    <row r="483" spans="1:4" ht="32.25" customHeight="1">
      <c r="A483" s="76" t="s">
        <v>273</v>
      </c>
      <c r="B483" s="75"/>
      <c r="C483" s="76"/>
      <c r="D483" s="76"/>
    </row>
    <row r="484" spans="1:4" ht="23.25">
      <c r="A484" s="171" t="s">
        <v>60</v>
      </c>
      <c r="B484" s="171"/>
      <c r="C484" s="171"/>
      <c r="D484" s="171"/>
    </row>
    <row r="485" spans="1:4" ht="23.25">
      <c r="A485" s="171" t="s">
        <v>0</v>
      </c>
      <c r="B485" s="171"/>
      <c r="C485" s="171"/>
      <c r="D485" s="171"/>
    </row>
    <row r="486" spans="1:4" ht="23.25">
      <c r="A486" s="172" t="s">
        <v>289</v>
      </c>
      <c r="B486" s="172"/>
      <c r="C486" s="172"/>
      <c r="D486" s="172"/>
    </row>
    <row r="487" spans="1:4" ht="21.75" customHeight="1">
      <c r="A487" s="173" t="s">
        <v>2</v>
      </c>
      <c r="B487" s="175" t="s">
        <v>3</v>
      </c>
      <c r="C487" s="177" t="s">
        <v>4</v>
      </c>
      <c r="D487" s="173" t="s">
        <v>5</v>
      </c>
    </row>
    <row r="488" spans="1:4" ht="21.75" customHeight="1">
      <c r="A488" s="174"/>
      <c r="B488" s="176"/>
      <c r="C488" s="178"/>
      <c r="D488" s="174"/>
    </row>
    <row r="489" spans="1:4" ht="23.25">
      <c r="A489" s="45" t="s">
        <v>6</v>
      </c>
      <c r="B489" s="46" t="s">
        <v>220</v>
      </c>
      <c r="C489" s="47">
        <v>6585</v>
      </c>
      <c r="D489" s="48"/>
    </row>
    <row r="490" spans="1:4" ht="23.25">
      <c r="A490" s="49" t="s">
        <v>62</v>
      </c>
      <c r="B490" s="50" t="s">
        <v>221</v>
      </c>
      <c r="C490" s="51">
        <v>1000</v>
      </c>
      <c r="D490" s="52"/>
    </row>
    <row r="491" spans="1:6" ht="23.25">
      <c r="A491" s="49" t="s">
        <v>216</v>
      </c>
      <c r="B491" s="50" t="s">
        <v>222</v>
      </c>
      <c r="C491" s="51">
        <v>20577782.76</v>
      </c>
      <c r="D491" s="52"/>
      <c r="E491" s="81"/>
      <c r="F491" s="81"/>
    </row>
    <row r="492" spans="1:6" ht="23.25">
      <c r="A492" s="49" t="s">
        <v>61</v>
      </c>
      <c r="B492" s="50" t="s">
        <v>222</v>
      </c>
      <c r="C492" s="53">
        <v>1920250.16</v>
      </c>
      <c r="D492" s="54"/>
      <c r="F492" s="81"/>
    </row>
    <row r="493" spans="1:4" ht="23.25">
      <c r="A493" s="49" t="s">
        <v>63</v>
      </c>
      <c r="B493" s="50" t="s">
        <v>222</v>
      </c>
      <c r="C493" s="53">
        <v>852351.41</v>
      </c>
      <c r="D493" s="54"/>
    </row>
    <row r="494" spans="1:4" ht="23.25">
      <c r="A494" s="49" t="s">
        <v>64</v>
      </c>
      <c r="B494" s="50" t="s">
        <v>223</v>
      </c>
      <c r="C494" s="53">
        <v>1326715.84</v>
      </c>
      <c r="D494" s="54"/>
    </row>
    <row r="495" spans="1:4" ht="23.25">
      <c r="A495" s="49" t="s">
        <v>256</v>
      </c>
      <c r="B495" s="50" t="s">
        <v>222</v>
      </c>
      <c r="C495" s="53">
        <v>96306.34</v>
      </c>
      <c r="D495" s="54"/>
    </row>
    <row r="496" spans="1:4" ht="23.25">
      <c r="A496" s="49" t="s">
        <v>257</v>
      </c>
      <c r="B496" s="50" t="s">
        <v>223</v>
      </c>
      <c r="C496" s="53">
        <v>1032487.35</v>
      </c>
      <c r="D496" s="54"/>
    </row>
    <row r="497" spans="1:4" ht="23.25">
      <c r="A497" s="49" t="s">
        <v>219</v>
      </c>
      <c r="B497" s="50" t="s">
        <v>224</v>
      </c>
      <c r="C497" s="53">
        <v>31929.94</v>
      </c>
      <c r="D497" s="54"/>
    </row>
    <row r="498" spans="1:4" ht="23.25">
      <c r="A498" s="49" t="s">
        <v>285</v>
      </c>
      <c r="B498" s="50" t="s">
        <v>225</v>
      </c>
      <c r="C498" s="53">
        <v>166760</v>
      </c>
      <c r="D498" s="54"/>
    </row>
    <row r="499" spans="1:4" ht="23.25">
      <c r="A499" s="49" t="s">
        <v>261</v>
      </c>
      <c r="B499" s="50" t="s">
        <v>226</v>
      </c>
      <c r="C499" s="53">
        <v>75780</v>
      </c>
      <c r="D499" s="54"/>
    </row>
    <row r="500" spans="1:4" ht="23.25">
      <c r="A500" s="49" t="s">
        <v>262</v>
      </c>
      <c r="B500" s="50" t="s">
        <v>263</v>
      </c>
      <c r="C500" s="53">
        <v>7500</v>
      </c>
      <c r="D500" s="54"/>
    </row>
    <row r="501" spans="1:4" ht="23.25">
      <c r="A501" s="49" t="s">
        <v>99</v>
      </c>
      <c r="B501" s="50" t="s">
        <v>227</v>
      </c>
      <c r="C501" s="53"/>
      <c r="D501" s="54">
        <v>427947.03</v>
      </c>
    </row>
    <row r="502" spans="1:4" ht="23.25">
      <c r="A502" s="49" t="s">
        <v>103</v>
      </c>
      <c r="B502" s="50" t="s">
        <v>228</v>
      </c>
      <c r="C502" s="53"/>
      <c r="D502" s="54">
        <v>852351.41</v>
      </c>
    </row>
    <row r="503" spans="1:4" ht="23.25">
      <c r="A503" s="49" t="s">
        <v>104</v>
      </c>
      <c r="B503" s="50" t="s">
        <v>228</v>
      </c>
      <c r="C503" s="53"/>
      <c r="D503" s="54">
        <v>96306.34</v>
      </c>
    </row>
    <row r="504" spans="1:4" ht="23.25">
      <c r="A504" s="49" t="s">
        <v>28</v>
      </c>
      <c r="B504" s="50" t="s">
        <v>232</v>
      </c>
      <c r="C504" s="53"/>
      <c r="D504" s="54">
        <v>3732067.17</v>
      </c>
    </row>
    <row r="505" spans="1:4" ht="23.25">
      <c r="A505" s="49" t="s">
        <v>209</v>
      </c>
      <c r="B505" s="50" t="s">
        <v>233</v>
      </c>
      <c r="C505" s="51"/>
      <c r="D505" s="55">
        <v>4409763.54</v>
      </c>
    </row>
    <row r="506" spans="1:4" ht="23.25">
      <c r="A506" s="49" t="s">
        <v>212</v>
      </c>
      <c r="B506" s="50" t="s">
        <v>234</v>
      </c>
      <c r="C506" s="53"/>
      <c r="D506" s="54">
        <v>613063.48</v>
      </c>
    </row>
    <row r="507" spans="1:4" ht="23.25">
      <c r="A507" s="49" t="s">
        <v>211</v>
      </c>
      <c r="B507" s="50" t="s">
        <v>235</v>
      </c>
      <c r="C507" s="53"/>
      <c r="D507" s="54">
        <v>79742.68</v>
      </c>
    </row>
    <row r="508" spans="1:4" ht="23.25">
      <c r="A508" s="49" t="s">
        <v>254</v>
      </c>
      <c r="B508" s="50" t="s">
        <v>236</v>
      </c>
      <c r="C508" s="53"/>
      <c r="D508" s="54">
        <v>95037.52</v>
      </c>
    </row>
    <row r="509" spans="1:4" ht="23.25">
      <c r="A509" s="49" t="s">
        <v>214</v>
      </c>
      <c r="B509" s="50" t="s">
        <v>238</v>
      </c>
      <c r="C509" s="53"/>
      <c r="D509" s="54">
        <v>361942</v>
      </c>
    </row>
    <row r="510" spans="1:4" ht="23.25">
      <c r="A510" s="49" t="s">
        <v>213</v>
      </c>
      <c r="B510" s="50" t="s">
        <v>237</v>
      </c>
      <c r="C510" s="53"/>
      <c r="D510" s="54">
        <v>69110</v>
      </c>
    </row>
    <row r="511" spans="1:4" ht="23.25">
      <c r="A511" s="49" t="s">
        <v>210</v>
      </c>
      <c r="B511" s="50" t="s">
        <v>239</v>
      </c>
      <c r="C511" s="53"/>
      <c r="D511" s="54">
        <v>12978959.4</v>
      </c>
    </row>
    <row r="512" spans="1:4" ht="23.25">
      <c r="A512" s="49" t="s">
        <v>265</v>
      </c>
      <c r="B512" s="50" t="s">
        <v>255</v>
      </c>
      <c r="C512" s="53"/>
      <c r="D512" s="54">
        <v>17832915</v>
      </c>
    </row>
    <row r="513" spans="1:4" ht="23.25">
      <c r="A513" s="49" t="s">
        <v>271</v>
      </c>
      <c r="B513" s="50" t="s">
        <v>253</v>
      </c>
      <c r="C513" s="53"/>
      <c r="D513" s="54">
        <v>1666000</v>
      </c>
    </row>
    <row r="514" spans="1:4" ht="23.25">
      <c r="A514" s="49" t="s">
        <v>272</v>
      </c>
      <c r="B514" s="50" t="s">
        <v>253</v>
      </c>
      <c r="C514" s="53"/>
      <c r="D514" s="54">
        <v>12126000</v>
      </c>
    </row>
    <row r="515" spans="1:4" ht="23.25">
      <c r="A515" s="49" t="s">
        <v>277</v>
      </c>
      <c r="B515" s="50" t="s">
        <v>258</v>
      </c>
      <c r="C515" s="53"/>
      <c r="D515" s="54">
        <v>636494.43</v>
      </c>
    </row>
    <row r="516" spans="1:4" ht="23.25">
      <c r="A516" s="49" t="s">
        <v>278</v>
      </c>
      <c r="B516" s="50" t="s">
        <v>258</v>
      </c>
      <c r="C516" s="53"/>
      <c r="D516" s="54">
        <v>68530</v>
      </c>
    </row>
    <row r="517" spans="1:4" ht="23.25">
      <c r="A517" s="49" t="s">
        <v>279</v>
      </c>
      <c r="B517" s="50" t="s">
        <v>258</v>
      </c>
      <c r="C517" s="53"/>
      <c r="D517" s="54">
        <v>19926</v>
      </c>
    </row>
    <row r="518" spans="1:4" ht="36" customHeight="1">
      <c r="A518" s="49" t="s">
        <v>290</v>
      </c>
      <c r="B518" s="50" t="s">
        <v>253</v>
      </c>
      <c r="C518" s="53"/>
      <c r="D518" s="54">
        <v>101500</v>
      </c>
    </row>
    <row r="519" spans="1:4" ht="30.75" customHeight="1">
      <c r="A519" s="56" t="s">
        <v>20</v>
      </c>
      <c r="B519" s="46" t="s">
        <v>240</v>
      </c>
      <c r="C519" s="57">
        <v>1260282.56</v>
      </c>
      <c r="D519" s="58"/>
    </row>
    <row r="520" spans="1:4" ht="23.25">
      <c r="A520" s="49" t="s">
        <v>11</v>
      </c>
      <c r="B520" s="50" t="s">
        <v>241</v>
      </c>
      <c r="C520" s="53">
        <v>5504035</v>
      </c>
      <c r="D520" s="54"/>
    </row>
    <row r="521" spans="1:4" ht="23.25">
      <c r="A521" s="49" t="s">
        <v>13</v>
      </c>
      <c r="B521" s="50" t="s">
        <v>242</v>
      </c>
      <c r="C521" s="53">
        <v>993413</v>
      </c>
      <c r="D521" s="54"/>
    </row>
    <row r="522" spans="1:4" ht="23.25">
      <c r="A522" s="49" t="s">
        <v>14</v>
      </c>
      <c r="B522" s="50" t="s">
        <v>243</v>
      </c>
      <c r="C522" s="53">
        <v>587133.25</v>
      </c>
      <c r="D522" s="54"/>
    </row>
    <row r="523" spans="1:4" ht="23.25">
      <c r="A523" s="49" t="s">
        <v>15</v>
      </c>
      <c r="B523" s="50" t="s">
        <v>244</v>
      </c>
      <c r="C523" s="53">
        <v>4947732.89</v>
      </c>
      <c r="D523" s="54"/>
    </row>
    <row r="524" spans="1:4" ht="23.25">
      <c r="A524" s="49" t="s">
        <v>16</v>
      </c>
      <c r="B524" s="50" t="s">
        <v>245</v>
      </c>
      <c r="C524" s="53">
        <v>2463679.94</v>
      </c>
      <c r="D524" s="54"/>
    </row>
    <row r="525" spans="1:4" ht="23.25">
      <c r="A525" s="49" t="s">
        <v>17</v>
      </c>
      <c r="B525" s="50" t="s">
        <v>246</v>
      </c>
      <c r="C525" s="53">
        <v>250207.6</v>
      </c>
      <c r="D525" s="54"/>
    </row>
    <row r="526" spans="1:4" ht="23.25">
      <c r="A526" s="49" t="s">
        <v>217</v>
      </c>
      <c r="B526" s="50" t="s">
        <v>281</v>
      </c>
      <c r="C526" s="53">
        <v>1712700</v>
      </c>
      <c r="D526" s="54"/>
    </row>
    <row r="527" spans="1:4" ht="23.25">
      <c r="A527" s="49" t="s">
        <v>18</v>
      </c>
      <c r="B527" s="50" t="s">
        <v>247</v>
      </c>
      <c r="C527" s="53">
        <v>319162.96</v>
      </c>
      <c r="D527" s="54"/>
    </row>
    <row r="528" spans="1:4" ht="31.5" customHeight="1">
      <c r="A528" s="49" t="s">
        <v>19</v>
      </c>
      <c r="B528" s="50" t="s">
        <v>249</v>
      </c>
      <c r="C528" s="53">
        <v>954200</v>
      </c>
      <c r="D528" s="54"/>
    </row>
    <row r="529" spans="1:4" ht="31.5" customHeight="1">
      <c r="A529" s="49" t="s">
        <v>21</v>
      </c>
      <c r="B529" s="50" t="s">
        <v>286</v>
      </c>
      <c r="C529" s="53">
        <v>15000</v>
      </c>
      <c r="D529" s="54"/>
    </row>
    <row r="530" spans="1:4" ht="23.25">
      <c r="A530" s="49" t="s">
        <v>271</v>
      </c>
      <c r="B530" s="50" t="s">
        <v>248</v>
      </c>
      <c r="C530" s="53">
        <v>1258500</v>
      </c>
      <c r="D530" s="54"/>
    </row>
    <row r="531" spans="1:4" ht="23.25">
      <c r="A531" s="49" t="s">
        <v>272</v>
      </c>
      <c r="B531" s="50" t="s">
        <v>248</v>
      </c>
      <c r="C531" s="53">
        <v>8985400</v>
      </c>
      <c r="D531" s="54"/>
    </row>
    <row r="532" spans="1:4" ht="23.25">
      <c r="A532" s="49" t="s">
        <v>277</v>
      </c>
      <c r="B532" s="50" t="s">
        <v>248</v>
      </c>
      <c r="C532" s="53">
        <v>632280</v>
      </c>
      <c r="D532" s="54"/>
    </row>
    <row r="533" spans="1:4" ht="23.25">
      <c r="A533" s="49" t="s">
        <v>278</v>
      </c>
      <c r="B533" s="50" t="s">
        <v>248</v>
      </c>
      <c r="C533" s="53">
        <v>68530</v>
      </c>
      <c r="D533" s="54"/>
    </row>
    <row r="534" spans="1:4" ht="36" customHeight="1">
      <c r="A534" s="59" t="s">
        <v>279</v>
      </c>
      <c r="B534" s="60" t="s">
        <v>248</v>
      </c>
      <c r="C534" s="53">
        <v>18450</v>
      </c>
      <c r="D534" s="61"/>
    </row>
    <row r="535" spans="1:4" ht="36" customHeight="1">
      <c r="A535" s="62" t="s">
        <v>290</v>
      </c>
      <c r="B535" s="63" t="s">
        <v>248</v>
      </c>
      <c r="C535" s="47">
        <v>101500</v>
      </c>
      <c r="D535" s="64"/>
    </row>
    <row r="536" spans="2:4" ht="24" thickBot="1">
      <c r="B536" s="66"/>
      <c r="C536" s="67">
        <f>SUM(C489:C535)</f>
        <v>56167656</v>
      </c>
      <c r="D536" s="68">
        <f>SUM(D501:D518)</f>
        <v>56167656</v>
      </c>
    </row>
    <row r="537" spans="2:4" ht="24" hidden="1" thickTop="1">
      <c r="B537" s="66"/>
      <c r="C537" s="69"/>
      <c r="D537" s="69"/>
    </row>
    <row r="538" spans="1:5" ht="33" customHeight="1" thickTop="1">
      <c r="A538" s="70" t="s">
        <v>252</v>
      </c>
      <c r="B538" s="71"/>
      <c r="C538" s="72"/>
      <c r="D538" s="73"/>
      <c r="E538" s="79"/>
    </row>
    <row r="539" spans="1:5" ht="36" customHeight="1">
      <c r="A539" s="70" t="s">
        <v>250</v>
      </c>
      <c r="B539" s="71"/>
      <c r="C539" s="72"/>
      <c r="D539" s="73"/>
      <c r="E539" s="79"/>
    </row>
    <row r="540" spans="1:4" ht="29.25" customHeight="1">
      <c r="A540" s="70" t="s">
        <v>251</v>
      </c>
      <c r="B540" s="66"/>
      <c r="C540" s="69"/>
      <c r="D540" s="69"/>
    </row>
    <row r="541" spans="1:4" ht="32.25" customHeight="1">
      <c r="A541" s="74" t="s">
        <v>276</v>
      </c>
      <c r="B541" s="75"/>
      <c r="C541" s="74"/>
      <c r="D541" s="74"/>
    </row>
    <row r="542" spans="1:4" ht="33.75" customHeight="1">
      <c r="A542" s="74" t="s">
        <v>284</v>
      </c>
      <c r="B542" s="75"/>
      <c r="C542" s="74"/>
      <c r="D542" s="74"/>
    </row>
    <row r="543" spans="1:4" ht="32.25" customHeight="1">
      <c r="A543" s="76" t="s">
        <v>273</v>
      </c>
      <c r="B543" s="75"/>
      <c r="C543" s="76"/>
      <c r="D543" s="76"/>
    </row>
    <row r="544" spans="1:4" ht="23.25">
      <c r="A544" s="171" t="s">
        <v>60</v>
      </c>
      <c r="B544" s="171"/>
      <c r="C544" s="171"/>
      <c r="D544" s="171"/>
    </row>
    <row r="545" spans="1:4" ht="23.25">
      <c r="A545" s="171" t="s">
        <v>0</v>
      </c>
      <c r="B545" s="171"/>
      <c r="C545" s="171"/>
      <c r="D545" s="171"/>
    </row>
    <row r="546" spans="1:4" ht="23.25">
      <c r="A546" s="172" t="s">
        <v>291</v>
      </c>
      <c r="B546" s="172"/>
      <c r="C546" s="172"/>
      <c r="D546" s="172"/>
    </row>
    <row r="547" spans="1:4" ht="21.75" customHeight="1">
      <c r="A547" s="173" t="s">
        <v>2</v>
      </c>
      <c r="B547" s="175" t="s">
        <v>3</v>
      </c>
      <c r="C547" s="177" t="s">
        <v>4</v>
      </c>
      <c r="D547" s="173" t="s">
        <v>5</v>
      </c>
    </row>
    <row r="548" spans="1:4" ht="21.75" customHeight="1">
      <c r="A548" s="174"/>
      <c r="B548" s="176"/>
      <c r="C548" s="178"/>
      <c r="D548" s="174"/>
    </row>
    <row r="549" spans="1:4" ht="23.25">
      <c r="A549" s="45" t="s">
        <v>6</v>
      </c>
      <c r="B549" s="46" t="s">
        <v>220</v>
      </c>
      <c r="C549" s="47">
        <v>0</v>
      </c>
      <c r="D549" s="48"/>
    </row>
    <row r="550" spans="1:4" ht="23.25">
      <c r="A550" s="49" t="s">
        <v>62</v>
      </c>
      <c r="B550" s="50" t="s">
        <v>221</v>
      </c>
      <c r="C550" s="51">
        <v>1000</v>
      </c>
      <c r="D550" s="52"/>
    </row>
    <row r="551" spans="1:6" ht="23.25">
      <c r="A551" s="49" t="s">
        <v>216</v>
      </c>
      <c r="B551" s="50" t="s">
        <v>222</v>
      </c>
      <c r="C551" s="51">
        <v>12609136.42</v>
      </c>
      <c r="D551" s="52"/>
      <c r="E551" s="81"/>
      <c r="F551" s="81"/>
    </row>
    <row r="552" spans="1:6" ht="23.25">
      <c r="A552" s="49" t="s">
        <v>61</v>
      </c>
      <c r="B552" s="50" t="s">
        <v>222</v>
      </c>
      <c r="C552" s="53">
        <v>9855131.54</v>
      </c>
      <c r="D552" s="54"/>
      <c r="F552" s="81"/>
    </row>
    <row r="553" spans="1:4" ht="23.25">
      <c r="A553" s="49" t="s">
        <v>63</v>
      </c>
      <c r="B553" s="50" t="s">
        <v>222</v>
      </c>
      <c r="C553" s="53">
        <v>852351.41</v>
      </c>
      <c r="D553" s="54"/>
    </row>
    <row r="554" spans="1:4" ht="23.25">
      <c r="A554" s="49" t="s">
        <v>64</v>
      </c>
      <c r="B554" s="50" t="s">
        <v>223</v>
      </c>
      <c r="C554" s="53">
        <v>1326715.84</v>
      </c>
      <c r="D554" s="54"/>
    </row>
    <row r="555" spans="1:4" ht="23.25">
      <c r="A555" s="49" t="s">
        <v>256</v>
      </c>
      <c r="B555" s="50" t="s">
        <v>222</v>
      </c>
      <c r="C555" s="53">
        <v>96306.34</v>
      </c>
      <c r="D555" s="54"/>
    </row>
    <row r="556" spans="1:4" ht="23.25">
      <c r="A556" s="49" t="s">
        <v>257</v>
      </c>
      <c r="B556" s="50" t="s">
        <v>223</v>
      </c>
      <c r="C556" s="53">
        <v>1032487.35</v>
      </c>
      <c r="D556" s="54"/>
    </row>
    <row r="557" spans="1:4" ht="23.25">
      <c r="A557" s="49" t="s">
        <v>219</v>
      </c>
      <c r="B557" s="50" t="s">
        <v>224</v>
      </c>
      <c r="C557" s="53">
        <v>30125.02</v>
      </c>
      <c r="D557" s="54"/>
    </row>
    <row r="558" spans="1:4" ht="23.25">
      <c r="A558" s="49" t="s">
        <v>285</v>
      </c>
      <c r="B558" s="50" t="s">
        <v>225</v>
      </c>
      <c r="C558" s="53">
        <v>166760</v>
      </c>
      <c r="D558" s="54"/>
    </row>
    <row r="559" spans="1:4" ht="23.25">
      <c r="A559" s="49" t="s">
        <v>261</v>
      </c>
      <c r="B559" s="50" t="s">
        <v>226</v>
      </c>
      <c r="C559" s="53">
        <v>58080</v>
      </c>
      <c r="D559" s="54"/>
    </row>
    <row r="560" spans="1:4" ht="23.25">
      <c r="A560" s="49" t="s">
        <v>262</v>
      </c>
      <c r="B560" s="50" t="s">
        <v>263</v>
      </c>
      <c r="C560" s="53">
        <v>7500</v>
      </c>
      <c r="D560" s="54"/>
    </row>
    <row r="561" spans="1:4" ht="23.25">
      <c r="A561" s="49" t="s">
        <v>99</v>
      </c>
      <c r="B561" s="50" t="s">
        <v>227</v>
      </c>
      <c r="C561" s="53"/>
      <c r="D561" s="54">
        <v>334258.57</v>
      </c>
    </row>
    <row r="562" spans="1:4" ht="23.25">
      <c r="A562" s="49" t="s">
        <v>103</v>
      </c>
      <c r="B562" s="50" t="s">
        <v>228</v>
      </c>
      <c r="C562" s="53"/>
      <c r="D562" s="54">
        <v>852351.41</v>
      </c>
    </row>
    <row r="563" spans="1:4" ht="23.25">
      <c r="A563" s="49" t="s">
        <v>104</v>
      </c>
      <c r="B563" s="50" t="s">
        <v>228</v>
      </c>
      <c r="C563" s="53"/>
      <c r="D563" s="54">
        <v>96306.34</v>
      </c>
    </row>
    <row r="564" spans="1:4" ht="23.25">
      <c r="A564" s="49" t="s">
        <v>28</v>
      </c>
      <c r="B564" s="50" t="s">
        <v>232</v>
      </c>
      <c r="C564" s="53"/>
      <c r="D564" s="54">
        <v>3732067.17</v>
      </c>
    </row>
    <row r="565" spans="1:4" ht="23.25">
      <c r="A565" s="49" t="s">
        <v>209</v>
      </c>
      <c r="B565" s="50" t="s">
        <v>233</v>
      </c>
      <c r="C565" s="51"/>
      <c r="D565" s="55">
        <v>4409763.54</v>
      </c>
    </row>
    <row r="566" spans="1:4" ht="23.25">
      <c r="A566" s="49" t="s">
        <v>212</v>
      </c>
      <c r="B566" s="50" t="s">
        <v>234</v>
      </c>
      <c r="C566" s="53"/>
      <c r="D566" s="54">
        <v>630045.84</v>
      </c>
    </row>
    <row r="567" spans="1:4" ht="23.25">
      <c r="A567" s="49" t="s">
        <v>211</v>
      </c>
      <c r="B567" s="50" t="s">
        <v>235</v>
      </c>
      <c r="C567" s="53"/>
      <c r="D567" s="54">
        <v>95563.68</v>
      </c>
    </row>
    <row r="568" spans="1:4" ht="23.25">
      <c r="A568" s="49" t="s">
        <v>254</v>
      </c>
      <c r="B568" s="50" t="s">
        <v>236</v>
      </c>
      <c r="C568" s="53"/>
      <c r="D568" s="54">
        <v>95037.52</v>
      </c>
    </row>
    <row r="569" spans="1:4" ht="23.25">
      <c r="A569" s="49" t="s">
        <v>214</v>
      </c>
      <c r="B569" s="50" t="s">
        <v>238</v>
      </c>
      <c r="C569" s="53"/>
      <c r="D569" s="54">
        <v>394931</v>
      </c>
    </row>
    <row r="570" spans="1:4" ht="23.25">
      <c r="A570" s="49" t="s">
        <v>213</v>
      </c>
      <c r="B570" s="50" t="s">
        <v>237</v>
      </c>
      <c r="C570" s="53"/>
      <c r="D570" s="54">
        <v>69110</v>
      </c>
    </row>
    <row r="571" spans="1:4" ht="23.25">
      <c r="A571" s="49" t="s">
        <v>210</v>
      </c>
      <c r="B571" s="50" t="s">
        <v>239</v>
      </c>
      <c r="C571" s="53"/>
      <c r="D571" s="54">
        <v>15957883.56</v>
      </c>
    </row>
    <row r="572" spans="1:4" ht="23.25">
      <c r="A572" s="49" t="s">
        <v>265</v>
      </c>
      <c r="B572" s="50" t="s">
        <v>255</v>
      </c>
      <c r="C572" s="53"/>
      <c r="D572" s="54">
        <v>17832915</v>
      </c>
    </row>
    <row r="573" spans="1:4" ht="23.25">
      <c r="A573" s="49" t="s">
        <v>271</v>
      </c>
      <c r="B573" s="50" t="s">
        <v>253</v>
      </c>
      <c r="C573" s="53"/>
      <c r="D573" s="54">
        <v>1666000</v>
      </c>
    </row>
    <row r="574" spans="1:4" ht="23.25">
      <c r="A574" s="49" t="s">
        <v>272</v>
      </c>
      <c r="B574" s="50" t="s">
        <v>253</v>
      </c>
      <c r="C574" s="53"/>
      <c r="D574" s="54">
        <v>12126000</v>
      </c>
    </row>
    <row r="575" spans="1:4" ht="23.25">
      <c r="A575" s="49" t="s">
        <v>277</v>
      </c>
      <c r="B575" s="50" t="s">
        <v>258</v>
      </c>
      <c r="C575" s="53"/>
      <c r="D575" s="54">
        <v>636494.43</v>
      </c>
    </row>
    <row r="576" spans="1:4" ht="23.25">
      <c r="A576" s="49" t="s">
        <v>278</v>
      </c>
      <c r="B576" s="50" t="s">
        <v>258</v>
      </c>
      <c r="C576" s="53"/>
      <c r="D576" s="54">
        <v>68530</v>
      </c>
    </row>
    <row r="577" spans="1:4" ht="23.25">
      <c r="A577" s="49" t="s">
        <v>279</v>
      </c>
      <c r="B577" s="50" t="s">
        <v>258</v>
      </c>
      <c r="C577" s="53"/>
      <c r="D577" s="54">
        <v>19926</v>
      </c>
    </row>
    <row r="578" spans="1:4" ht="36" customHeight="1">
      <c r="A578" s="49" t="s">
        <v>290</v>
      </c>
      <c r="B578" s="50" t="s">
        <v>253</v>
      </c>
      <c r="C578" s="53"/>
      <c r="D578" s="54">
        <v>129500</v>
      </c>
    </row>
    <row r="579" spans="1:4" ht="30.75" customHeight="1">
      <c r="A579" s="56" t="s">
        <v>20</v>
      </c>
      <c r="B579" s="46" t="s">
        <v>240</v>
      </c>
      <c r="C579" s="57">
        <v>1408840.56</v>
      </c>
      <c r="D579" s="58"/>
    </row>
    <row r="580" spans="1:4" ht="23.25">
      <c r="A580" s="49" t="s">
        <v>11</v>
      </c>
      <c r="B580" s="50" t="s">
        <v>241</v>
      </c>
      <c r="C580" s="53">
        <v>6219333</v>
      </c>
      <c r="D580" s="54"/>
    </row>
    <row r="581" spans="1:4" ht="23.25">
      <c r="A581" s="49" t="s">
        <v>13</v>
      </c>
      <c r="B581" s="50" t="s">
        <v>242</v>
      </c>
      <c r="C581" s="53">
        <v>1186775</v>
      </c>
      <c r="D581" s="54"/>
    </row>
    <row r="582" spans="1:4" ht="23.25">
      <c r="A582" s="49" t="s">
        <v>14</v>
      </c>
      <c r="B582" s="50" t="s">
        <v>243</v>
      </c>
      <c r="C582" s="53">
        <v>642069.75</v>
      </c>
      <c r="D582" s="54"/>
    </row>
    <row r="583" spans="1:4" ht="23.25">
      <c r="A583" s="49" t="s">
        <v>15</v>
      </c>
      <c r="B583" s="50" t="s">
        <v>244</v>
      </c>
      <c r="C583" s="53">
        <v>5371300.53</v>
      </c>
      <c r="D583" s="54"/>
    </row>
    <row r="584" spans="1:4" ht="23.25">
      <c r="A584" s="49" t="s">
        <v>16</v>
      </c>
      <c r="B584" s="50" t="s">
        <v>245</v>
      </c>
      <c r="C584" s="53">
        <v>2478594.94</v>
      </c>
      <c r="D584" s="54"/>
    </row>
    <row r="585" spans="1:4" ht="23.25">
      <c r="A585" s="49" t="s">
        <v>17</v>
      </c>
      <c r="B585" s="50" t="s">
        <v>246</v>
      </c>
      <c r="C585" s="53">
        <v>283277.4</v>
      </c>
      <c r="D585" s="54"/>
    </row>
    <row r="586" spans="1:4" ht="23.25">
      <c r="A586" s="49" t="s">
        <v>217</v>
      </c>
      <c r="B586" s="50" t="s">
        <v>281</v>
      </c>
      <c r="C586" s="53">
        <v>1922700</v>
      </c>
      <c r="D586" s="54"/>
    </row>
    <row r="587" spans="1:4" ht="23.25">
      <c r="A587" s="49" t="s">
        <v>18</v>
      </c>
      <c r="B587" s="50" t="s">
        <v>247</v>
      </c>
      <c r="C587" s="53">
        <v>359162.96</v>
      </c>
      <c r="D587" s="54"/>
    </row>
    <row r="588" spans="1:4" ht="31.5" customHeight="1">
      <c r="A588" s="49" t="s">
        <v>19</v>
      </c>
      <c r="B588" s="50" t="s">
        <v>249</v>
      </c>
      <c r="C588" s="53">
        <v>1006900</v>
      </c>
      <c r="D588" s="54"/>
    </row>
    <row r="589" spans="1:4" ht="31.5" customHeight="1">
      <c r="A589" s="49" t="s">
        <v>21</v>
      </c>
      <c r="B589" s="50" t="s">
        <v>286</v>
      </c>
      <c r="C589" s="53">
        <v>15000</v>
      </c>
      <c r="D589" s="54"/>
    </row>
    <row r="590" spans="1:4" ht="23.25">
      <c r="A590" s="49" t="s">
        <v>271</v>
      </c>
      <c r="B590" s="50" t="s">
        <v>248</v>
      </c>
      <c r="C590" s="53">
        <v>1396500</v>
      </c>
      <c r="D590" s="54"/>
    </row>
    <row r="591" spans="1:4" ht="23.25">
      <c r="A591" s="49" t="s">
        <v>272</v>
      </c>
      <c r="B591" s="50" t="s">
        <v>248</v>
      </c>
      <c r="C591" s="53">
        <v>9970400</v>
      </c>
      <c r="D591" s="54"/>
    </row>
    <row r="592" spans="1:4" ht="23.25">
      <c r="A592" s="49" t="s">
        <v>277</v>
      </c>
      <c r="B592" s="50" t="s">
        <v>248</v>
      </c>
      <c r="C592" s="53">
        <v>632280</v>
      </c>
      <c r="D592" s="54"/>
    </row>
    <row r="593" spans="1:4" ht="23.25">
      <c r="A593" s="49" t="s">
        <v>278</v>
      </c>
      <c r="B593" s="50" t="s">
        <v>248</v>
      </c>
      <c r="C593" s="53">
        <v>68530</v>
      </c>
      <c r="D593" s="54"/>
    </row>
    <row r="594" spans="1:4" ht="36" customHeight="1">
      <c r="A594" s="59" t="s">
        <v>279</v>
      </c>
      <c r="B594" s="60" t="s">
        <v>248</v>
      </c>
      <c r="C594" s="53">
        <v>19926</v>
      </c>
      <c r="D594" s="61"/>
    </row>
    <row r="595" spans="1:4" ht="36" customHeight="1">
      <c r="A595" s="62" t="s">
        <v>290</v>
      </c>
      <c r="B595" s="63" t="s">
        <v>248</v>
      </c>
      <c r="C595" s="47">
        <v>129500</v>
      </c>
      <c r="D595" s="64"/>
    </row>
    <row r="596" spans="2:4" ht="24" thickBot="1">
      <c r="B596" s="66"/>
      <c r="C596" s="67">
        <f>SUM(C549:C595)</f>
        <v>59146684.06</v>
      </c>
      <c r="D596" s="68">
        <f>SUM(D561:D578)</f>
        <v>59146684.06</v>
      </c>
    </row>
    <row r="597" spans="2:4" ht="24" hidden="1" thickTop="1">
      <c r="B597" s="66"/>
      <c r="C597" s="69"/>
      <c r="D597" s="69"/>
    </row>
    <row r="598" spans="1:5" ht="33" customHeight="1" thickTop="1">
      <c r="A598" s="70" t="s">
        <v>252</v>
      </c>
      <c r="B598" s="71"/>
      <c r="C598" s="72"/>
      <c r="D598" s="73"/>
      <c r="E598" s="79"/>
    </row>
    <row r="599" spans="1:5" ht="36" customHeight="1">
      <c r="A599" s="70" t="s">
        <v>250</v>
      </c>
      <c r="B599" s="71"/>
      <c r="C599" s="72"/>
      <c r="D599" s="73"/>
      <c r="E599" s="79"/>
    </row>
    <row r="600" spans="1:4" ht="29.25" customHeight="1">
      <c r="A600" s="70" t="s">
        <v>251</v>
      </c>
      <c r="B600" s="66"/>
      <c r="C600" s="69"/>
      <c r="D600" s="69"/>
    </row>
    <row r="601" spans="1:4" ht="32.25" customHeight="1">
      <c r="A601" s="74" t="s">
        <v>276</v>
      </c>
      <c r="B601" s="75"/>
      <c r="C601" s="74"/>
      <c r="D601" s="74"/>
    </row>
    <row r="602" spans="1:4" ht="33.75" customHeight="1">
      <c r="A602" s="74" t="s">
        <v>284</v>
      </c>
      <c r="B602" s="75"/>
      <c r="C602" s="74"/>
      <c r="D602" s="74"/>
    </row>
    <row r="603" spans="1:4" ht="32.25" customHeight="1">
      <c r="A603" s="76" t="s">
        <v>273</v>
      </c>
      <c r="B603" s="75"/>
      <c r="C603" s="76"/>
      <c r="D603" s="76"/>
    </row>
    <row r="604" spans="1:4" ht="23.25">
      <c r="A604" s="171" t="s">
        <v>60</v>
      </c>
      <c r="B604" s="171"/>
      <c r="C604" s="171"/>
      <c r="D604" s="171"/>
    </row>
    <row r="605" spans="1:4" ht="23.25">
      <c r="A605" s="171" t="s">
        <v>0</v>
      </c>
      <c r="B605" s="171"/>
      <c r="C605" s="171"/>
      <c r="D605" s="171"/>
    </row>
    <row r="606" spans="1:4" ht="23.25">
      <c r="A606" s="172" t="s">
        <v>292</v>
      </c>
      <c r="B606" s="172"/>
      <c r="C606" s="172"/>
      <c r="D606" s="172"/>
    </row>
    <row r="607" spans="1:4" ht="21.75" customHeight="1">
      <c r="A607" s="173" t="s">
        <v>2</v>
      </c>
      <c r="B607" s="175" t="s">
        <v>3</v>
      </c>
      <c r="C607" s="177" t="s">
        <v>4</v>
      </c>
      <c r="D607" s="173" t="s">
        <v>5</v>
      </c>
    </row>
    <row r="608" spans="1:4" ht="21.75" customHeight="1">
      <c r="A608" s="174"/>
      <c r="B608" s="176"/>
      <c r="C608" s="178"/>
      <c r="D608" s="174"/>
    </row>
    <row r="609" spans="1:4" ht="23.25">
      <c r="A609" s="45" t="s">
        <v>6</v>
      </c>
      <c r="B609" s="46" t="s">
        <v>220</v>
      </c>
      <c r="C609" s="47">
        <v>0</v>
      </c>
      <c r="D609" s="48"/>
    </row>
    <row r="610" spans="1:4" ht="23.25">
      <c r="A610" s="49" t="s">
        <v>62</v>
      </c>
      <c r="B610" s="50" t="s">
        <v>221</v>
      </c>
      <c r="C610" s="51">
        <v>1000</v>
      </c>
      <c r="D610" s="52"/>
    </row>
    <row r="611" spans="1:6" ht="23.25">
      <c r="A611" s="49" t="s">
        <v>216</v>
      </c>
      <c r="B611" s="50" t="s">
        <v>222</v>
      </c>
      <c r="C611" s="51">
        <v>13658222.89</v>
      </c>
      <c r="D611" s="52"/>
      <c r="E611" s="81"/>
      <c r="F611" s="81"/>
    </row>
    <row r="612" spans="1:6" ht="23.25">
      <c r="A612" s="49" t="s">
        <v>61</v>
      </c>
      <c r="B612" s="50" t="s">
        <v>222</v>
      </c>
      <c r="C612" s="53">
        <v>4357049.39</v>
      </c>
      <c r="D612" s="54"/>
      <c r="F612" s="81"/>
    </row>
    <row r="613" spans="1:4" ht="23.25">
      <c r="A613" s="49" t="s">
        <v>63</v>
      </c>
      <c r="B613" s="50" t="s">
        <v>222</v>
      </c>
      <c r="C613" s="53">
        <v>852351.41</v>
      </c>
      <c r="D613" s="54"/>
    </row>
    <row r="614" spans="1:4" ht="23.25">
      <c r="A614" s="49" t="s">
        <v>64</v>
      </c>
      <c r="B614" s="50" t="s">
        <v>223</v>
      </c>
      <c r="C614" s="53">
        <v>1333348.55</v>
      </c>
      <c r="D614" s="54"/>
    </row>
    <row r="615" spans="1:4" ht="23.25">
      <c r="A615" s="49" t="s">
        <v>256</v>
      </c>
      <c r="B615" s="50" t="s">
        <v>222</v>
      </c>
      <c r="C615" s="53">
        <v>96306.34</v>
      </c>
      <c r="D615" s="54"/>
    </row>
    <row r="616" spans="1:4" ht="23.25">
      <c r="A616" s="49" t="s">
        <v>257</v>
      </c>
      <c r="B616" s="50" t="s">
        <v>223</v>
      </c>
      <c r="C616" s="53">
        <v>1032487.35</v>
      </c>
      <c r="D616" s="54"/>
    </row>
    <row r="617" spans="1:4" ht="23.25">
      <c r="A617" s="49" t="s">
        <v>219</v>
      </c>
      <c r="B617" s="50" t="s">
        <v>224</v>
      </c>
      <c r="C617" s="53">
        <v>29510.03</v>
      </c>
      <c r="D617" s="54"/>
    </row>
    <row r="618" spans="1:4" ht="23.25">
      <c r="A618" s="49" t="s">
        <v>285</v>
      </c>
      <c r="B618" s="50" t="s">
        <v>225</v>
      </c>
      <c r="C618" s="53">
        <v>166760</v>
      </c>
      <c r="D618" s="54"/>
    </row>
    <row r="619" spans="1:4" ht="23.25">
      <c r="A619" s="49" t="s">
        <v>261</v>
      </c>
      <c r="B619" s="50" t="s">
        <v>226</v>
      </c>
      <c r="C619" s="53">
        <v>1377260</v>
      </c>
      <c r="D619" s="54"/>
    </row>
    <row r="620" spans="1:4" ht="23.25">
      <c r="A620" s="49" t="s">
        <v>262</v>
      </c>
      <c r="B620" s="50" t="s">
        <v>263</v>
      </c>
      <c r="C620" s="53">
        <v>122280</v>
      </c>
      <c r="D620" s="54"/>
    </row>
    <row r="621" spans="1:4" ht="23.25">
      <c r="A621" s="49" t="s">
        <v>99</v>
      </c>
      <c r="B621" s="50" t="s">
        <v>227</v>
      </c>
      <c r="C621" s="53"/>
      <c r="D621" s="54">
        <v>323111.37</v>
      </c>
    </row>
    <row r="622" spans="1:4" ht="23.25">
      <c r="A622" s="49" t="s">
        <v>103</v>
      </c>
      <c r="B622" s="50" t="s">
        <v>228</v>
      </c>
      <c r="C622" s="53"/>
      <c r="D622" s="54">
        <v>852351.41</v>
      </c>
    </row>
    <row r="623" spans="1:4" ht="23.25">
      <c r="A623" s="49" t="s">
        <v>104</v>
      </c>
      <c r="B623" s="50" t="s">
        <v>228</v>
      </c>
      <c r="C623" s="53"/>
      <c r="D623" s="54">
        <v>96306.34</v>
      </c>
    </row>
    <row r="624" spans="1:4" ht="23.25">
      <c r="A624" s="49" t="s">
        <v>28</v>
      </c>
      <c r="B624" s="50" t="s">
        <v>232</v>
      </c>
      <c r="C624" s="53"/>
      <c r="D624" s="54">
        <v>3739227.17</v>
      </c>
    </row>
    <row r="625" spans="1:4" ht="23.25">
      <c r="A625" s="49" t="s">
        <v>209</v>
      </c>
      <c r="B625" s="50" t="s">
        <v>233</v>
      </c>
      <c r="C625" s="51"/>
      <c r="D625" s="55">
        <v>4409763.54</v>
      </c>
    </row>
    <row r="626" spans="1:4" ht="23.25">
      <c r="A626" s="49" t="s">
        <v>212</v>
      </c>
      <c r="B626" s="50" t="s">
        <v>234</v>
      </c>
      <c r="C626" s="53"/>
      <c r="D626" s="54">
        <v>640397.54</v>
      </c>
    </row>
    <row r="627" spans="1:4" ht="23.25">
      <c r="A627" s="49" t="s">
        <v>211</v>
      </c>
      <c r="B627" s="50" t="s">
        <v>235</v>
      </c>
      <c r="C627" s="53"/>
      <c r="D627" s="54">
        <v>107964.68</v>
      </c>
    </row>
    <row r="628" spans="1:4" ht="23.25">
      <c r="A628" s="49" t="s">
        <v>254</v>
      </c>
      <c r="B628" s="50" t="s">
        <v>236</v>
      </c>
      <c r="C628" s="53"/>
      <c r="D628" s="54">
        <v>101670.23</v>
      </c>
    </row>
    <row r="629" spans="1:4" ht="23.25">
      <c r="A629" s="49" t="s">
        <v>214</v>
      </c>
      <c r="B629" s="50" t="s">
        <v>238</v>
      </c>
      <c r="C629" s="53"/>
      <c r="D629" s="54">
        <v>395011</v>
      </c>
    </row>
    <row r="630" spans="1:4" ht="23.25">
      <c r="A630" s="49" t="s">
        <v>213</v>
      </c>
      <c r="B630" s="50" t="s">
        <v>237</v>
      </c>
      <c r="C630" s="53"/>
      <c r="D630" s="54">
        <v>74610</v>
      </c>
    </row>
    <row r="631" spans="1:4" ht="23.25">
      <c r="A631" s="49" t="s">
        <v>210</v>
      </c>
      <c r="B631" s="50" t="s">
        <v>239</v>
      </c>
      <c r="C631" s="53"/>
      <c r="D631" s="54">
        <v>17668780.01</v>
      </c>
    </row>
    <row r="632" spans="1:4" ht="23.25">
      <c r="A632" s="49" t="s">
        <v>265</v>
      </c>
      <c r="B632" s="50" t="s">
        <v>255</v>
      </c>
      <c r="C632" s="53"/>
      <c r="D632" s="54">
        <v>17832915</v>
      </c>
    </row>
    <row r="633" spans="1:4" ht="23.25">
      <c r="A633" s="49" t="s">
        <v>271</v>
      </c>
      <c r="B633" s="50" t="s">
        <v>253</v>
      </c>
      <c r="C633" s="53"/>
      <c r="D633" s="54">
        <v>1687000</v>
      </c>
    </row>
    <row r="634" spans="1:4" ht="23.25">
      <c r="A634" s="49" t="s">
        <v>272</v>
      </c>
      <c r="B634" s="50" t="s">
        <v>253</v>
      </c>
      <c r="C634" s="53"/>
      <c r="D634" s="54">
        <v>12126000</v>
      </c>
    </row>
    <row r="635" spans="1:4" ht="23.25">
      <c r="A635" s="49" t="s">
        <v>277</v>
      </c>
      <c r="B635" s="50" t="s">
        <v>258</v>
      </c>
      <c r="C635" s="53"/>
      <c r="D635" s="54">
        <v>689734.43</v>
      </c>
    </row>
    <row r="636" spans="1:4" ht="23.25">
      <c r="A636" s="49" t="s">
        <v>278</v>
      </c>
      <c r="B636" s="50" t="s">
        <v>258</v>
      </c>
      <c r="C636" s="53"/>
      <c r="D636" s="54">
        <v>183645</v>
      </c>
    </row>
    <row r="637" spans="1:4" ht="23.25">
      <c r="A637" s="49" t="s">
        <v>279</v>
      </c>
      <c r="B637" s="50" t="s">
        <v>258</v>
      </c>
      <c r="C637" s="53"/>
      <c r="D637" s="54">
        <v>19926</v>
      </c>
    </row>
    <row r="638" spans="1:4" ht="36" customHeight="1">
      <c r="A638" s="49" t="s">
        <v>290</v>
      </c>
      <c r="B638" s="50" t="s">
        <v>253</v>
      </c>
      <c r="C638" s="53"/>
      <c r="D638" s="54">
        <v>129500</v>
      </c>
    </row>
    <row r="639" spans="1:4" ht="36" customHeight="1">
      <c r="A639" s="49" t="s">
        <v>293</v>
      </c>
      <c r="B639" s="50" t="s">
        <v>258</v>
      </c>
      <c r="C639" s="57"/>
      <c r="D639" s="58">
        <v>65000</v>
      </c>
    </row>
    <row r="640" spans="1:4" ht="36" customHeight="1">
      <c r="A640" s="49" t="s">
        <v>294</v>
      </c>
      <c r="B640" s="50" t="s">
        <v>253</v>
      </c>
      <c r="C640" s="57"/>
      <c r="D640" s="58">
        <v>50000</v>
      </c>
    </row>
    <row r="641" spans="1:4" ht="30.75" customHeight="1">
      <c r="A641" s="56" t="s">
        <v>20</v>
      </c>
      <c r="B641" s="46" t="s">
        <v>240</v>
      </c>
      <c r="C641" s="57">
        <v>1430726.56</v>
      </c>
      <c r="D641" s="58"/>
    </row>
    <row r="642" spans="1:4" ht="23.25">
      <c r="A642" s="49" t="s">
        <v>11</v>
      </c>
      <c r="B642" s="50" t="s">
        <v>241</v>
      </c>
      <c r="C642" s="53">
        <v>6887738</v>
      </c>
      <c r="D642" s="54"/>
    </row>
    <row r="643" spans="1:4" ht="23.25">
      <c r="A643" s="49" t="s">
        <v>13</v>
      </c>
      <c r="B643" s="50" t="s">
        <v>242</v>
      </c>
      <c r="C643" s="53">
        <v>1296275</v>
      </c>
      <c r="D643" s="54"/>
    </row>
    <row r="644" spans="1:4" ht="23.25">
      <c r="A644" s="49" t="s">
        <v>14</v>
      </c>
      <c r="B644" s="50" t="s">
        <v>243</v>
      </c>
      <c r="C644" s="53">
        <v>678066.75</v>
      </c>
      <c r="D644" s="54"/>
    </row>
    <row r="645" spans="1:4" ht="23.25">
      <c r="A645" s="49" t="s">
        <v>15</v>
      </c>
      <c r="B645" s="50" t="s">
        <v>244</v>
      </c>
      <c r="C645" s="53">
        <v>5764193.33</v>
      </c>
      <c r="D645" s="54"/>
    </row>
    <row r="646" spans="1:4" ht="23.25">
      <c r="A646" s="49" t="s">
        <v>16</v>
      </c>
      <c r="B646" s="50" t="s">
        <v>245</v>
      </c>
      <c r="C646" s="53">
        <v>2929562.92</v>
      </c>
      <c r="D646" s="54"/>
    </row>
    <row r="647" spans="1:4" ht="23.25">
      <c r="A647" s="49" t="s">
        <v>17</v>
      </c>
      <c r="B647" s="50" t="s">
        <v>246</v>
      </c>
      <c r="C647" s="53">
        <v>327920.24</v>
      </c>
      <c r="D647" s="54"/>
    </row>
    <row r="648" spans="1:4" ht="23.25">
      <c r="A648" s="49" t="s">
        <v>217</v>
      </c>
      <c r="B648" s="50" t="s">
        <v>281</v>
      </c>
      <c r="C648" s="53">
        <v>3686000</v>
      </c>
      <c r="D648" s="54"/>
    </row>
    <row r="649" spans="1:4" ht="23.25">
      <c r="A649" s="49" t="s">
        <v>18</v>
      </c>
      <c r="B649" s="50" t="s">
        <v>247</v>
      </c>
      <c r="C649" s="53">
        <v>500487.96</v>
      </c>
      <c r="D649" s="54"/>
    </row>
    <row r="650" spans="1:4" ht="31.5" customHeight="1">
      <c r="A650" s="49" t="s">
        <v>19</v>
      </c>
      <c r="B650" s="50" t="s">
        <v>249</v>
      </c>
      <c r="C650" s="53">
        <v>1143500</v>
      </c>
      <c r="D650" s="54"/>
    </row>
    <row r="651" spans="1:4" ht="31.5" customHeight="1">
      <c r="A651" s="49" t="s">
        <v>21</v>
      </c>
      <c r="B651" s="50" t="s">
        <v>286</v>
      </c>
      <c r="C651" s="53">
        <v>15000</v>
      </c>
      <c r="D651" s="54"/>
    </row>
    <row r="652" spans="1:4" ht="23.25">
      <c r="A652" s="49" t="s">
        <v>271</v>
      </c>
      <c r="B652" s="50" t="s">
        <v>248</v>
      </c>
      <c r="C652" s="53">
        <v>1534000</v>
      </c>
      <c r="D652" s="54"/>
    </row>
    <row r="653" spans="1:4" ht="23.25">
      <c r="A653" s="49" t="s">
        <v>272</v>
      </c>
      <c r="B653" s="50" t="s">
        <v>248</v>
      </c>
      <c r="C653" s="53">
        <v>10952800</v>
      </c>
      <c r="D653" s="54"/>
    </row>
    <row r="654" spans="1:4" ht="23.25">
      <c r="A654" s="49" t="s">
        <v>277</v>
      </c>
      <c r="B654" s="50" t="s">
        <v>248</v>
      </c>
      <c r="C654" s="53">
        <v>685520</v>
      </c>
      <c r="D654" s="54"/>
    </row>
    <row r="655" spans="1:4" ht="23.25">
      <c r="A655" s="49" t="s">
        <v>278</v>
      </c>
      <c r="B655" s="50" t="s">
        <v>248</v>
      </c>
      <c r="C655" s="53">
        <v>183645</v>
      </c>
      <c r="D655" s="54"/>
    </row>
    <row r="656" spans="1:4" ht="36" customHeight="1">
      <c r="A656" s="59" t="s">
        <v>279</v>
      </c>
      <c r="B656" s="60" t="s">
        <v>248</v>
      </c>
      <c r="C656" s="53">
        <v>21402</v>
      </c>
      <c r="D656" s="61"/>
    </row>
    <row r="657" spans="1:4" ht="36" customHeight="1">
      <c r="A657" s="62" t="s">
        <v>290</v>
      </c>
      <c r="B657" s="63" t="s">
        <v>248</v>
      </c>
      <c r="C657" s="47">
        <v>129500</v>
      </c>
      <c r="D657" s="64"/>
    </row>
    <row r="658" spans="2:4" ht="24" thickBot="1">
      <c r="B658" s="66"/>
      <c r="C658" s="67">
        <f>SUM(C609:C657)</f>
        <v>61192913.720000006</v>
      </c>
      <c r="D658" s="68">
        <f>SUM(D621:D640)</f>
        <v>61192913.720000006</v>
      </c>
    </row>
    <row r="659" spans="2:4" ht="24" hidden="1" thickTop="1">
      <c r="B659" s="66"/>
      <c r="C659" s="69"/>
      <c r="D659" s="69"/>
    </row>
    <row r="660" spans="1:5" ht="33" customHeight="1" thickTop="1">
      <c r="A660" s="70" t="s">
        <v>252</v>
      </c>
      <c r="B660" s="71"/>
      <c r="C660" s="72"/>
      <c r="D660" s="73"/>
      <c r="E660" s="79"/>
    </row>
    <row r="661" spans="1:5" ht="36" customHeight="1">
      <c r="A661" s="70" t="s">
        <v>250</v>
      </c>
      <c r="B661" s="71"/>
      <c r="C661" s="72"/>
      <c r="D661" s="73"/>
      <c r="E661" s="79"/>
    </row>
    <row r="662" spans="1:4" ht="29.25" customHeight="1">
      <c r="A662" s="70" t="s">
        <v>251</v>
      </c>
      <c r="B662" s="66"/>
      <c r="C662" s="69"/>
      <c r="D662" s="69"/>
    </row>
    <row r="663" spans="1:4" ht="9" customHeight="1">
      <c r="A663" s="70"/>
      <c r="B663" s="66"/>
      <c r="C663" s="69"/>
      <c r="D663" s="69"/>
    </row>
    <row r="664" spans="1:4" ht="32.25" customHeight="1">
      <c r="A664" s="74" t="s">
        <v>276</v>
      </c>
      <c r="B664" s="75"/>
      <c r="C664" s="74"/>
      <c r="D664" s="74"/>
    </row>
    <row r="665" spans="1:4" ht="33.75" customHeight="1">
      <c r="A665" s="74" t="s">
        <v>296</v>
      </c>
      <c r="B665" s="75"/>
      <c r="C665" s="74"/>
      <c r="D665" s="74"/>
    </row>
    <row r="666" spans="1:4" ht="32.25" customHeight="1">
      <c r="A666" s="76" t="s">
        <v>295</v>
      </c>
      <c r="B666" s="75"/>
      <c r="C666" s="76"/>
      <c r="D666" s="76"/>
    </row>
    <row r="667" spans="1:4" ht="26.25">
      <c r="A667" s="163" t="s">
        <v>60</v>
      </c>
      <c r="B667" s="163"/>
      <c r="C667" s="163"/>
      <c r="D667" s="163"/>
    </row>
    <row r="668" spans="1:4" ht="26.25">
      <c r="A668" s="163" t="s">
        <v>0</v>
      </c>
      <c r="B668" s="163"/>
      <c r="C668" s="163"/>
      <c r="D668" s="163"/>
    </row>
    <row r="669" spans="1:4" ht="26.25">
      <c r="A669" s="164" t="s">
        <v>297</v>
      </c>
      <c r="B669" s="164"/>
      <c r="C669" s="164"/>
      <c r="D669" s="164"/>
    </row>
    <row r="670" spans="1:4" ht="21.75" customHeight="1">
      <c r="A670" s="165" t="s">
        <v>2</v>
      </c>
      <c r="B670" s="167" t="s">
        <v>3</v>
      </c>
      <c r="C670" s="169" t="s">
        <v>4</v>
      </c>
      <c r="D670" s="165" t="s">
        <v>5</v>
      </c>
    </row>
    <row r="671" spans="1:4" ht="21.75" customHeight="1">
      <c r="A671" s="166"/>
      <c r="B671" s="168"/>
      <c r="C671" s="170"/>
      <c r="D671" s="166"/>
    </row>
    <row r="672" spans="1:4" ht="23.25">
      <c r="A672" s="93" t="s">
        <v>6</v>
      </c>
      <c r="B672" s="94" t="s">
        <v>220</v>
      </c>
      <c r="C672" s="95">
        <v>24499</v>
      </c>
      <c r="D672" s="96"/>
    </row>
    <row r="673" spans="1:4" ht="23.25">
      <c r="A673" s="97" t="s">
        <v>62</v>
      </c>
      <c r="B673" s="98" t="s">
        <v>221</v>
      </c>
      <c r="C673" s="99">
        <v>1000</v>
      </c>
      <c r="D673" s="100"/>
    </row>
    <row r="674" spans="1:6" ht="23.25">
      <c r="A674" s="97" t="s">
        <v>216</v>
      </c>
      <c r="B674" s="98" t="s">
        <v>222</v>
      </c>
      <c r="C674" s="99">
        <v>15673499.38</v>
      </c>
      <c r="D674" s="100"/>
      <c r="E674" s="81"/>
      <c r="F674" s="81"/>
    </row>
    <row r="675" spans="1:6" ht="23.25">
      <c r="A675" s="97" t="s">
        <v>61</v>
      </c>
      <c r="B675" s="98" t="s">
        <v>222</v>
      </c>
      <c r="C675" s="101">
        <v>1993743.72</v>
      </c>
      <c r="D675" s="102"/>
      <c r="F675" s="81"/>
    </row>
    <row r="676" spans="1:4" ht="23.25">
      <c r="A676" s="97" t="s">
        <v>63</v>
      </c>
      <c r="B676" s="98" t="s">
        <v>222</v>
      </c>
      <c r="C676" s="101">
        <v>858075.33</v>
      </c>
      <c r="D676" s="102"/>
    </row>
    <row r="677" spans="1:4" ht="23.25">
      <c r="A677" s="97" t="s">
        <v>64</v>
      </c>
      <c r="B677" s="98" t="s">
        <v>223</v>
      </c>
      <c r="C677" s="101">
        <v>1339982.13</v>
      </c>
      <c r="D677" s="102"/>
    </row>
    <row r="678" spans="1:4" ht="23.25">
      <c r="A678" s="97" t="s">
        <v>256</v>
      </c>
      <c r="B678" s="98" t="s">
        <v>222</v>
      </c>
      <c r="C678" s="101">
        <v>96306.34</v>
      </c>
      <c r="D678" s="102"/>
    </row>
    <row r="679" spans="1:4" ht="23.25">
      <c r="A679" s="97" t="s">
        <v>257</v>
      </c>
      <c r="B679" s="98" t="s">
        <v>223</v>
      </c>
      <c r="C679" s="101">
        <v>1032487.35</v>
      </c>
      <c r="D679" s="102"/>
    </row>
    <row r="680" spans="1:4" ht="23.25">
      <c r="A680" s="97" t="s">
        <v>304</v>
      </c>
      <c r="B680" s="98" t="s">
        <v>303</v>
      </c>
      <c r="C680" s="101">
        <v>486</v>
      </c>
      <c r="D680" s="102"/>
    </row>
    <row r="681" spans="1:4" ht="23.25">
      <c r="A681" s="97" t="s">
        <v>219</v>
      </c>
      <c r="B681" s="98" t="s">
        <v>224</v>
      </c>
      <c r="C681" s="101">
        <v>57840.21</v>
      </c>
      <c r="D681" s="102"/>
    </row>
    <row r="682" spans="1:4" ht="23.25">
      <c r="A682" s="97" t="s">
        <v>316</v>
      </c>
      <c r="B682" s="98" t="s">
        <v>225</v>
      </c>
      <c r="C682" s="101">
        <v>781723</v>
      </c>
      <c r="D682" s="102"/>
    </row>
    <row r="683" spans="1:4" ht="23.25">
      <c r="A683" s="97" t="s">
        <v>285</v>
      </c>
      <c r="B683" s="98" t="s">
        <v>225</v>
      </c>
      <c r="C683" s="101">
        <v>261790</v>
      </c>
      <c r="D683" s="102"/>
    </row>
    <row r="684" spans="1:4" ht="23.25">
      <c r="A684" s="97" t="s">
        <v>99</v>
      </c>
      <c r="B684" s="98" t="s">
        <v>227</v>
      </c>
      <c r="C684" s="101"/>
      <c r="D684" s="102">
        <v>1240813.34</v>
      </c>
    </row>
    <row r="685" spans="1:4" ht="23.25">
      <c r="A685" s="97" t="s">
        <v>310</v>
      </c>
      <c r="B685" s="98" t="s">
        <v>229</v>
      </c>
      <c r="C685" s="101"/>
      <c r="D685" s="102">
        <v>18649.43</v>
      </c>
    </row>
    <row r="686" spans="1:4" ht="23.25">
      <c r="A686" s="97" t="s">
        <v>311</v>
      </c>
      <c r="B686" s="98" t="s">
        <v>230</v>
      </c>
      <c r="C686" s="101"/>
      <c r="D686" s="102">
        <v>1641370.9</v>
      </c>
    </row>
    <row r="687" spans="1:4" ht="23.25">
      <c r="A687" s="97" t="s">
        <v>312</v>
      </c>
      <c r="B687" s="98" t="s">
        <v>231</v>
      </c>
      <c r="C687" s="101"/>
      <c r="D687" s="102">
        <v>1360700</v>
      </c>
    </row>
    <row r="688" spans="1:4" ht="23.25">
      <c r="A688" s="97" t="s">
        <v>28</v>
      </c>
      <c r="B688" s="98" t="s">
        <v>232</v>
      </c>
      <c r="C688" s="101"/>
      <c r="D688" s="102">
        <v>3968357.17</v>
      </c>
    </row>
    <row r="689" spans="1:4" ht="23.25">
      <c r="A689" s="97" t="s">
        <v>209</v>
      </c>
      <c r="B689" s="98" t="s">
        <v>233</v>
      </c>
      <c r="C689" s="99"/>
      <c r="D689" s="103">
        <v>4409763.54</v>
      </c>
    </row>
    <row r="690" spans="1:4" ht="23.25">
      <c r="A690" s="97" t="s">
        <v>309</v>
      </c>
      <c r="B690" s="98" t="s">
        <v>234</v>
      </c>
      <c r="C690" s="101"/>
      <c r="D690" s="102">
        <v>54941928.84</v>
      </c>
    </row>
    <row r="691" spans="1:4" ht="23.25">
      <c r="A691" s="104" t="s">
        <v>20</v>
      </c>
      <c r="B691" s="94" t="s">
        <v>240</v>
      </c>
      <c r="C691" s="105">
        <v>1457316.56</v>
      </c>
      <c r="D691" s="106"/>
    </row>
    <row r="692" spans="1:4" ht="23.25">
      <c r="A692" s="97" t="s">
        <v>11</v>
      </c>
      <c r="B692" s="98" t="s">
        <v>241</v>
      </c>
      <c r="C692" s="101">
        <v>7565846</v>
      </c>
      <c r="D692" s="102"/>
    </row>
    <row r="693" spans="1:4" ht="23.25">
      <c r="A693" s="97" t="s">
        <v>13</v>
      </c>
      <c r="B693" s="98" t="s">
        <v>242</v>
      </c>
      <c r="C693" s="101">
        <v>1398635</v>
      </c>
      <c r="D693" s="102"/>
    </row>
    <row r="694" spans="1:4" ht="23.25">
      <c r="A694" s="97" t="s">
        <v>14</v>
      </c>
      <c r="B694" s="98" t="s">
        <v>243</v>
      </c>
      <c r="C694" s="101">
        <v>2073081.75</v>
      </c>
      <c r="D694" s="102"/>
    </row>
    <row r="695" spans="1:4" ht="23.25">
      <c r="A695" s="97" t="s">
        <v>15</v>
      </c>
      <c r="B695" s="98" t="s">
        <v>244</v>
      </c>
      <c r="C695" s="101">
        <v>6838604.61</v>
      </c>
      <c r="D695" s="102"/>
    </row>
    <row r="696" spans="1:4" ht="23.25">
      <c r="A696" s="97" t="s">
        <v>16</v>
      </c>
      <c r="B696" s="98" t="s">
        <v>245</v>
      </c>
      <c r="C696" s="101">
        <v>4360007.41</v>
      </c>
      <c r="D696" s="102"/>
    </row>
    <row r="697" spans="1:4" ht="23.25">
      <c r="A697" s="97" t="s">
        <v>17</v>
      </c>
      <c r="B697" s="98" t="s">
        <v>246</v>
      </c>
      <c r="C697" s="101">
        <v>365886.78</v>
      </c>
      <c r="D697" s="102"/>
    </row>
    <row r="698" spans="1:4" ht="23.25">
      <c r="A698" s="97" t="s">
        <v>217</v>
      </c>
      <c r="B698" s="98" t="s">
        <v>281</v>
      </c>
      <c r="C698" s="101">
        <v>4246000</v>
      </c>
      <c r="D698" s="102"/>
    </row>
    <row r="699" spans="1:4" ht="23.25">
      <c r="A699" s="97" t="s">
        <v>18</v>
      </c>
      <c r="B699" s="98" t="s">
        <v>247</v>
      </c>
      <c r="C699" s="101">
        <v>1411088.22</v>
      </c>
      <c r="D699" s="102"/>
    </row>
    <row r="700" spans="1:4" ht="23.25">
      <c r="A700" s="97" t="s">
        <v>19</v>
      </c>
      <c r="B700" s="98" t="s">
        <v>249</v>
      </c>
      <c r="C700" s="101">
        <v>1143500</v>
      </c>
      <c r="D700" s="102"/>
    </row>
    <row r="701" spans="1:4" ht="23.25">
      <c r="A701" s="97" t="s">
        <v>21</v>
      </c>
      <c r="B701" s="98" t="s">
        <v>286</v>
      </c>
      <c r="C701" s="101">
        <v>35000</v>
      </c>
      <c r="D701" s="102"/>
    </row>
    <row r="702" spans="1:4" ht="23.25">
      <c r="A702" s="97" t="s">
        <v>271</v>
      </c>
      <c r="B702" s="98" t="s">
        <v>248</v>
      </c>
      <c r="C702" s="101">
        <v>1687000</v>
      </c>
      <c r="D702" s="102"/>
    </row>
    <row r="703" spans="1:4" ht="23.25">
      <c r="A703" s="97" t="s">
        <v>272</v>
      </c>
      <c r="B703" s="98" t="s">
        <v>248</v>
      </c>
      <c r="C703" s="101">
        <v>12126000</v>
      </c>
      <c r="D703" s="102"/>
    </row>
    <row r="704" spans="1:4" ht="23.25">
      <c r="A704" s="97" t="s">
        <v>277</v>
      </c>
      <c r="B704" s="98" t="s">
        <v>248</v>
      </c>
      <c r="C704" s="101">
        <v>851264.43</v>
      </c>
      <c r="D704" s="102"/>
    </row>
    <row r="705" spans="1:4" ht="23.25">
      <c r="A705" s="97" t="s">
        <v>278</v>
      </c>
      <c r="B705" s="98" t="s">
        <v>248</v>
      </c>
      <c r="C705" s="101">
        <v>265295</v>
      </c>
      <c r="D705" s="102"/>
    </row>
    <row r="706" spans="1:4" ht="23.25">
      <c r="A706" s="107" t="s">
        <v>279</v>
      </c>
      <c r="B706" s="108" t="s">
        <v>248</v>
      </c>
      <c r="C706" s="101">
        <v>27648</v>
      </c>
      <c r="D706" s="109"/>
    </row>
    <row r="707" spans="1:4" ht="23.25">
      <c r="A707" s="107" t="s">
        <v>290</v>
      </c>
      <c r="B707" s="108" t="s">
        <v>248</v>
      </c>
      <c r="C707" s="95">
        <v>129500</v>
      </c>
      <c r="D707" s="109"/>
    </row>
    <row r="708" spans="1:4" ht="23.25">
      <c r="A708" s="107" t="s">
        <v>299</v>
      </c>
      <c r="B708" s="108" t="s">
        <v>248</v>
      </c>
      <c r="C708" s="109">
        <v>10000</v>
      </c>
      <c r="D708" s="109"/>
    </row>
    <row r="709" spans="1:4" s="43" customFormat="1" ht="25.5">
      <c r="A709" s="115" t="s">
        <v>300</v>
      </c>
      <c r="B709" s="112" t="s">
        <v>248</v>
      </c>
      <c r="C709" s="122">
        <v>118200</v>
      </c>
      <c r="D709" s="90"/>
    </row>
    <row r="710" spans="1:4" s="43" customFormat="1" ht="25.5">
      <c r="A710" s="78"/>
      <c r="B710" s="120"/>
      <c r="C710" s="84"/>
      <c r="D710" s="121" t="s">
        <v>308</v>
      </c>
    </row>
    <row r="711" spans="1:4" s="43" customFormat="1" ht="26.25">
      <c r="A711" s="163" t="s">
        <v>60</v>
      </c>
      <c r="B711" s="163"/>
      <c r="C711" s="163"/>
      <c r="D711" s="163"/>
    </row>
    <row r="712" spans="1:4" s="43" customFormat="1" ht="26.25">
      <c r="A712" s="163" t="s">
        <v>0</v>
      </c>
      <c r="B712" s="163"/>
      <c r="C712" s="163"/>
      <c r="D712" s="163"/>
    </row>
    <row r="713" spans="1:4" s="43" customFormat="1" ht="26.25">
      <c r="A713" s="164" t="s">
        <v>297</v>
      </c>
      <c r="B713" s="164"/>
      <c r="C713" s="164"/>
      <c r="D713" s="164"/>
    </row>
    <row r="714" spans="1:4" s="43" customFormat="1" ht="21.75" customHeight="1">
      <c r="A714" s="165" t="s">
        <v>2</v>
      </c>
      <c r="B714" s="167" t="s">
        <v>3</v>
      </c>
      <c r="C714" s="169" t="s">
        <v>4</v>
      </c>
      <c r="D714" s="165" t="s">
        <v>5</v>
      </c>
    </row>
    <row r="715" spans="1:4" s="43" customFormat="1" ht="21.75" customHeight="1">
      <c r="A715" s="166"/>
      <c r="B715" s="168"/>
      <c r="C715" s="170"/>
      <c r="D715" s="166"/>
    </row>
    <row r="716" spans="1:4" s="43" customFormat="1" ht="25.5">
      <c r="A716" s="97" t="s">
        <v>294</v>
      </c>
      <c r="B716" s="98" t="s">
        <v>248</v>
      </c>
      <c r="C716" s="85">
        <v>50000</v>
      </c>
      <c r="D716" s="86"/>
    </row>
    <row r="717" spans="1:4" s="43" customFormat="1" ht="25.5">
      <c r="A717" s="97" t="s">
        <v>298</v>
      </c>
      <c r="B717" s="108" t="s">
        <v>248</v>
      </c>
      <c r="C717" s="87">
        <v>10000</v>
      </c>
      <c r="D717" s="88"/>
    </row>
    <row r="718" spans="1:4" s="43" customFormat="1" ht="25.5">
      <c r="A718" s="97" t="s">
        <v>293</v>
      </c>
      <c r="B718" s="98" t="s">
        <v>248</v>
      </c>
      <c r="C718" s="87">
        <v>65000</v>
      </c>
      <c r="D718" s="88"/>
    </row>
    <row r="719" spans="1:4" s="43" customFormat="1" ht="25.5">
      <c r="A719" s="107" t="s">
        <v>301</v>
      </c>
      <c r="B719" s="108" t="s">
        <v>248</v>
      </c>
      <c r="C719" s="89">
        <v>7000</v>
      </c>
      <c r="D719" s="89"/>
    </row>
    <row r="720" spans="1:4" s="43" customFormat="1" ht="25.5">
      <c r="A720" s="119"/>
      <c r="B720" s="108"/>
      <c r="C720" s="89"/>
      <c r="D720" s="89"/>
    </row>
    <row r="721" spans="1:4" s="43" customFormat="1" ht="25.5">
      <c r="A721" s="119"/>
      <c r="B721" s="108"/>
      <c r="C721" s="89"/>
      <c r="D721" s="89"/>
    </row>
    <row r="722" spans="1:4" s="43" customFormat="1" ht="25.5">
      <c r="A722" s="119"/>
      <c r="B722" s="108"/>
      <c r="C722" s="89"/>
      <c r="D722" s="89"/>
    </row>
    <row r="723" spans="1:4" s="43" customFormat="1" ht="25.5">
      <c r="A723" s="119"/>
      <c r="B723" s="108"/>
      <c r="C723" s="89"/>
      <c r="D723" s="89"/>
    </row>
    <row r="724" spans="1:4" s="43" customFormat="1" ht="25.5">
      <c r="A724" s="119"/>
      <c r="B724" s="108"/>
      <c r="C724" s="89"/>
      <c r="D724" s="89"/>
    </row>
    <row r="725" spans="1:4" s="43" customFormat="1" ht="25.5">
      <c r="A725" s="119"/>
      <c r="B725" s="108"/>
      <c r="C725" s="89"/>
      <c r="D725" s="89"/>
    </row>
    <row r="726" spans="1:4" s="43" customFormat="1" ht="25.5">
      <c r="A726" s="119"/>
      <c r="B726" s="108"/>
      <c r="C726" s="89"/>
      <c r="D726" s="89"/>
    </row>
    <row r="727" spans="1:4" s="43" customFormat="1" ht="25.5">
      <c r="A727" s="119"/>
      <c r="B727" s="108"/>
      <c r="C727" s="89"/>
      <c r="D727" s="89"/>
    </row>
    <row r="728" spans="1:4" s="43" customFormat="1" ht="25.5">
      <c r="A728" s="119"/>
      <c r="B728" s="108"/>
      <c r="C728" s="89"/>
      <c r="D728" s="89"/>
    </row>
    <row r="729" spans="1:4" s="43" customFormat="1" ht="25.5">
      <c r="A729" s="119"/>
      <c r="B729" s="108"/>
      <c r="C729" s="89"/>
      <c r="D729" s="89"/>
    </row>
    <row r="730" spans="1:4" s="43" customFormat="1" ht="25.5">
      <c r="A730" s="119"/>
      <c r="B730" s="108"/>
      <c r="C730" s="89"/>
      <c r="D730" s="89"/>
    </row>
    <row r="731" spans="1:4" s="43" customFormat="1" ht="25.5">
      <c r="A731" s="119"/>
      <c r="B731" s="108"/>
      <c r="C731" s="89"/>
      <c r="D731" s="89"/>
    </row>
    <row r="732" spans="1:4" s="43" customFormat="1" ht="25.5">
      <c r="A732" s="119"/>
      <c r="B732" s="108"/>
      <c r="C732" s="89"/>
      <c r="D732" s="89"/>
    </row>
    <row r="733" spans="1:4" s="43" customFormat="1" ht="25.5">
      <c r="A733" s="119"/>
      <c r="B733" s="108"/>
      <c r="C733" s="89"/>
      <c r="D733" s="89"/>
    </row>
    <row r="734" spans="1:4" s="43" customFormat="1" ht="25.5">
      <c r="A734" s="119"/>
      <c r="B734" s="108"/>
      <c r="C734" s="89"/>
      <c r="D734" s="89"/>
    </row>
    <row r="735" spans="1:4" s="43" customFormat="1" ht="25.5">
      <c r="A735" s="119"/>
      <c r="B735" s="108"/>
      <c r="C735" s="89"/>
      <c r="D735" s="89"/>
    </row>
    <row r="736" spans="1:4" s="43" customFormat="1" ht="25.5">
      <c r="A736" s="119"/>
      <c r="B736" s="108"/>
      <c r="C736" s="89"/>
      <c r="D736" s="89"/>
    </row>
    <row r="737" spans="1:4" s="43" customFormat="1" ht="25.5">
      <c r="A737" s="119"/>
      <c r="B737" s="108"/>
      <c r="C737" s="89"/>
      <c r="D737" s="89"/>
    </row>
    <row r="738" spans="1:4" s="43" customFormat="1" ht="25.5">
      <c r="A738" s="110"/>
      <c r="B738" s="98"/>
      <c r="C738" s="86"/>
      <c r="D738" s="86"/>
    </row>
    <row r="739" spans="1:4" s="43" customFormat="1" ht="25.5">
      <c r="A739" s="111"/>
      <c r="B739" s="112"/>
      <c r="C739" s="90"/>
      <c r="D739" s="90"/>
    </row>
    <row r="740" spans="1:4" s="43" customFormat="1" ht="26.25" thickBot="1">
      <c r="A740" s="65"/>
      <c r="B740" s="66"/>
      <c r="C740" s="91">
        <f>SUM(C672:C719)</f>
        <v>68363306.22</v>
      </c>
      <c r="D740" s="92">
        <f>SUM(D684:D690)</f>
        <v>67581583.22</v>
      </c>
    </row>
    <row r="741" spans="1:4" s="43" customFormat="1" ht="26.25" thickTop="1">
      <c r="A741" s="65"/>
      <c r="B741" s="66"/>
      <c r="C741" s="84"/>
      <c r="D741" s="84"/>
    </row>
    <row r="742" spans="1:4" s="43" customFormat="1" ht="25.5">
      <c r="A742" s="65"/>
      <c r="B742" s="66"/>
      <c r="C742" s="84"/>
      <c r="D742" s="84"/>
    </row>
    <row r="743" spans="1:4" s="43" customFormat="1" ht="25.5">
      <c r="A743" s="70" t="s">
        <v>305</v>
      </c>
      <c r="B743" s="71"/>
      <c r="C743" s="72"/>
      <c r="D743" s="72"/>
    </row>
    <row r="744" spans="1:4" s="43" customFormat="1" ht="25.5">
      <c r="A744" s="70" t="s">
        <v>306</v>
      </c>
      <c r="B744" s="71"/>
      <c r="C744" s="72"/>
      <c r="D744" s="72"/>
    </row>
    <row r="745" spans="1:4" s="43" customFormat="1" ht="25.5">
      <c r="A745" s="70" t="s">
        <v>307</v>
      </c>
      <c r="B745" s="114"/>
      <c r="C745" s="71"/>
      <c r="D745" s="71"/>
    </row>
    <row r="746" spans="1:4" s="43" customFormat="1" ht="25.5">
      <c r="A746" s="70"/>
      <c r="B746" s="114"/>
      <c r="C746" s="71"/>
      <c r="D746" s="71"/>
    </row>
    <row r="747" spans="1:4" s="43" customFormat="1" ht="25.5">
      <c r="A747" s="74" t="s">
        <v>313</v>
      </c>
      <c r="B747" s="75"/>
      <c r="C747" s="74"/>
      <c r="D747" s="74"/>
    </row>
    <row r="748" spans="1:4" ht="23.25">
      <c r="A748" s="74" t="s">
        <v>315</v>
      </c>
      <c r="B748" s="75"/>
      <c r="C748" s="74"/>
      <c r="D748" s="74"/>
    </row>
    <row r="749" spans="1:4" ht="23.25">
      <c r="A749" s="76" t="s">
        <v>314</v>
      </c>
      <c r="B749" s="75"/>
      <c r="C749" s="76"/>
      <c r="D749" s="76"/>
    </row>
    <row r="750" spans="1:4" s="43" customFormat="1" ht="25.5">
      <c r="A750" s="65"/>
      <c r="B750" s="66"/>
      <c r="C750" s="84"/>
      <c r="D750" s="84"/>
    </row>
    <row r="751" spans="1:4" ht="26.25">
      <c r="A751" s="163" t="s">
        <v>60</v>
      </c>
      <c r="B751" s="163"/>
      <c r="C751" s="163"/>
      <c r="D751" s="163"/>
    </row>
    <row r="752" spans="1:4" ht="26.25">
      <c r="A752" s="163" t="s">
        <v>302</v>
      </c>
      <c r="B752" s="163"/>
      <c r="C752" s="163"/>
      <c r="D752" s="163"/>
    </row>
    <row r="753" spans="1:4" ht="26.25">
      <c r="A753" s="164" t="s">
        <v>297</v>
      </c>
      <c r="B753" s="164"/>
      <c r="C753" s="164"/>
      <c r="D753" s="164"/>
    </row>
    <row r="754" spans="1:4" ht="21.75" customHeight="1">
      <c r="A754" s="165" t="s">
        <v>2</v>
      </c>
      <c r="B754" s="167" t="s">
        <v>3</v>
      </c>
      <c r="C754" s="169" t="s">
        <v>4</v>
      </c>
      <c r="D754" s="165" t="s">
        <v>5</v>
      </c>
    </row>
    <row r="755" spans="1:4" ht="21.75" customHeight="1">
      <c r="A755" s="166"/>
      <c r="B755" s="168"/>
      <c r="C755" s="170"/>
      <c r="D755" s="166"/>
    </row>
    <row r="756" spans="1:4" ht="23.25">
      <c r="A756" s="93" t="s">
        <v>6</v>
      </c>
      <c r="B756" s="94" t="s">
        <v>220</v>
      </c>
      <c r="C756" s="95">
        <v>24499</v>
      </c>
      <c r="D756" s="96"/>
    </row>
    <row r="757" spans="1:4" ht="23.25">
      <c r="A757" s="97" t="s">
        <v>62</v>
      </c>
      <c r="B757" s="98" t="s">
        <v>221</v>
      </c>
      <c r="C757" s="99">
        <v>1000</v>
      </c>
      <c r="D757" s="100"/>
    </row>
    <row r="758" spans="1:6" ht="23.25">
      <c r="A758" s="97" t="s">
        <v>216</v>
      </c>
      <c r="B758" s="98" t="s">
        <v>222</v>
      </c>
      <c r="C758" s="99">
        <v>15673499.38</v>
      </c>
      <c r="D758" s="100"/>
      <c r="E758" s="81"/>
      <c r="F758" s="81"/>
    </row>
    <row r="759" spans="1:6" ht="23.25">
      <c r="A759" s="97" t="s">
        <v>61</v>
      </c>
      <c r="B759" s="98" t="s">
        <v>222</v>
      </c>
      <c r="C759" s="101">
        <v>1993743.72</v>
      </c>
      <c r="D759" s="102"/>
      <c r="F759" s="81"/>
    </row>
    <row r="760" spans="1:4" ht="23.25">
      <c r="A760" s="97" t="s">
        <v>63</v>
      </c>
      <c r="B760" s="98" t="s">
        <v>222</v>
      </c>
      <c r="C760" s="101">
        <v>858075.33</v>
      </c>
      <c r="D760" s="102"/>
    </row>
    <row r="761" spans="1:4" ht="23.25">
      <c r="A761" s="97" t="s">
        <v>64</v>
      </c>
      <c r="B761" s="98" t="s">
        <v>223</v>
      </c>
      <c r="C761" s="101">
        <v>1339982.13</v>
      </c>
      <c r="D761" s="102"/>
    </row>
    <row r="762" spans="1:4" ht="23.25">
      <c r="A762" s="97" t="s">
        <v>256</v>
      </c>
      <c r="B762" s="98" t="s">
        <v>222</v>
      </c>
      <c r="C762" s="101">
        <v>96306.34</v>
      </c>
      <c r="D762" s="102"/>
    </row>
    <row r="763" spans="1:4" ht="23.25">
      <c r="A763" s="97" t="s">
        <v>257</v>
      </c>
      <c r="B763" s="98" t="s">
        <v>223</v>
      </c>
      <c r="C763" s="101">
        <v>1032487.35</v>
      </c>
      <c r="D763" s="102"/>
    </row>
    <row r="764" spans="1:4" ht="23.25">
      <c r="A764" s="97" t="s">
        <v>304</v>
      </c>
      <c r="B764" s="98" t="s">
        <v>303</v>
      </c>
      <c r="C764" s="101">
        <v>486</v>
      </c>
      <c r="D764" s="102"/>
    </row>
    <row r="765" spans="1:4" ht="23.25">
      <c r="A765" s="97" t="s">
        <v>219</v>
      </c>
      <c r="B765" s="98" t="s">
        <v>224</v>
      </c>
      <c r="C765" s="101">
        <v>57840.21</v>
      </c>
      <c r="D765" s="102"/>
    </row>
    <row r="766" spans="1:4" ht="23.25">
      <c r="A766" s="97" t="s">
        <v>285</v>
      </c>
      <c r="B766" s="98" t="s">
        <v>225</v>
      </c>
      <c r="C766" s="101">
        <v>261790</v>
      </c>
      <c r="D766" s="102"/>
    </row>
    <row r="767" spans="1:4" ht="23.25">
      <c r="A767" s="97" t="s">
        <v>99</v>
      </c>
      <c r="B767" s="98" t="s">
        <v>227</v>
      </c>
      <c r="C767" s="101"/>
      <c r="D767" s="102">
        <v>1240813.34</v>
      </c>
    </row>
    <row r="768" spans="1:4" ht="23.25">
      <c r="A768" s="97" t="s">
        <v>310</v>
      </c>
      <c r="B768" s="98" t="s">
        <v>229</v>
      </c>
      <c r="C768" s="101"/>
      <c r="D768" s="102">
        <v>18649.43</v>
      </c>
    </row>
    <row r="769" spans="1:4" ht="23.25">
      <c r="A769" s="97" t="s">
        <v>311</v>
      </c>
      <c r="B769" s="98" t="s">
        <v>230</v>
      </c>
      <c r="C769" s="101"/>
      <c r="D769" s="102">
        <v>1641370.9</v>
      </c>
    </row>
    <row r="770" spans="1:4" ht="23.25">
      <c r="A770" s="97" t="s">
        <v>312</v>
      </c>
      <c r="B770" s="98" t="s">
        <v>231</v>
      </c>
      <c r="C770" s="101"/>
      <c r="D770" s="102">
        <v>1360700</v>
      </c>
    </row>
    <row r="771" spans="1:4" ht="23.25">
      <c r="A771" s="97" t="s">
        <v>28</v>
      </c>
      <c r="B771" s="98" t="s">
        <v>232</v>
      </c>
      <c r="C771" s="101"/>
      <c r="D771" s="102">
        <f>3968357.17+8700055.08-2175013.77</f>
        <v>10493398.48</v>
      </c>
    </row>
    <row r="772" spans="1:4" ht="23.25">
      <c r="A772" s="97" t="s">
        <v>209</v>
      </c>
      <c r="B772" s="98" t="s">
        <v>233</v>
      </c>
      <c r="C772" s="99"/>
      <c r="D772" s="103">
        <f>4409763.54+2175013.77</f>
        <v>6584777.3100000005</v>
      </c>
    </row>
    <row r="773" spans="1:4" ht="23.25">
      <c r="A773" s="97"/>
      <c r="B773" s="98"/>
      <c r="C773" s="101"/>
      <c r="D773" s="102"/>
    </row>
    <row r="774" spans="1:4" ht="23.25">
      <c r="A774" s="97"/>
      <c r="B774" s="98"/>
      <c r="C774" s="99"/>
      <c r="D774" s="103"/>
    </row>
    <row r="775" spans="1:4" ht="23.25">
      <c r="A775" s="97"/>
      <c r="B775" s="98"/>
      <c r="C775" s="101"/>
      <c r="D775" s="102"/>
    </row>
    <row r="776" spans="1:4" ht="23.25">
      <c r="A776" s="97"/>
      <c r="B776" s="98"/>
      <c r="C776" s="101"/>
      <c r="D776" s="102"/>
    </row>
    <row r="777" spans="1:4" ht="23.25">
      <c r="A777" s="97"/>
      <c r="B777" s="98"/>
      <c r="C777" s="101"/>
      <c r="D777" s="102"/>
    </row>
    <row r="778" spans="1:4" ht="23.25">
      <c r="A778" s="97"/>
      <c r="B778" s="98"/>
      <c r="C778" s="101"/>
      <c r="D778" s="102"/>
    </row>
    <row r="779" spans="1:4" ht="23.25">
      <c r="A779" s="97"/>
      <c r="B779" s="98"/>
      <c r="C779" s="105"/>
      <c r="D779" s="106"/>
    </row>
    <row r="780" spans="1:4" ht="23.25">
      <c r="A780" s="97"/>
      <c r="B780" s="98"/>
      <c r="C780" s="105"/>
      <c r="D780" s="106"/>
    </row>
    <row r="781" spans="1:4" ht="23.25">
      <c r="A781" s="97"/>
      <c r="B781" s="98"/>
      <c r="C781" s="105"/>
      <c r="D781" s="106"/>
    </row>
    <row r="782" spans="1:4" ht="23.25">
      <c r="A782" s="97"/>
      <c r="B782" s="94"/>
      <c r="C782" s="105"/>
      <c r="D782" s="106"/>
    </row>
    <row r="783" spans="1:4" ht="23.25">
      <c r="A783" s="97"/>
      <c r="B783" s="98"/>
      <c r="C783" s="105"/>
      <c r="D783" s="106"/>
    </row>
    <row r="784" spans="1:4" ht="23.25">
      <c r="A784" s="115"/>
      <c r="B784" s="112"/>
      <c r="C784" s="113"/>
      <c r="D784" s="113"/>
    </row>
    <row r="785" spans="2:4" ht="24" thickBot="1">
      <c r="B785" s="66"/>
      <c r="C785" s="116">
        <f>SUM(C756:C784)</f>
        <v>21339709.46</v>
      </c>
      <c r="D785" s="117">
        <f>SUM(D767:D775)</f>
        <v>21339709.46</v>
      </c>
    </row>
    <row r="786" spans="2:4" ht="24" thickTop="1">
      <c r="B786" s="66"/>
      <c r="C786" s="69"/>
      <c r="D786" s="69"/>
    </row>
    <row r="787" spans="1:4" s="43" customFormat="1" ht="25.5">
      <c r="A787" s="70" t="s">
        <v>305</v>
      </c>
      <c r="B787" s="71"/>
      <c r="C787" s="72"/>
      <c r="D787" s="72"/>
    </row>
    <row r="788" spans="1:4" s="43" customFormat="1" ht="25.5">
      <c r="A788" s="70" t="s">
        <v>306</v>
      </c>
      <c r="B788" s="71"/>
      <c r="C788" s="72"/>
      <c r="D788" s="72"/>
    </row>
    <row r="789" spans="1:4" s="43" customFormat="1" ht="25.5">
      <c r="A789" s="70" t="s">
        <v>307</v>
      </c>
      <c r="B789" s="114"/>
      <c r="C789" s="71"/>
      <c r="D789" s="71"/>
    </row>
    <row r="790" spans="1:4" s="43" customFormat="1" ht="25.5">
      <c r="A790" s="70"/>
      <c r="B790" s="114"/>
      <c r="C790" s="71"/>
      <c r="D790" s="71"/>
    </row>
    <row r="791" spans="1:4" s="43" customFormat="1" ht="25.5">
      <c r="A791" s="74" t="s">
        <v>313</v>
      </c>
      <c r="B791" s="75"/>
      <c r="C791" s="74"/>
      <c r="D791" s="74"/>
    </row>
    <row r="792" spans="1:4" ht="23.25">
      <c r="A792" s="74" t="s">
        <v>315</v>
      </c>
      <c r="B792" s="75"/>
      <c r="C792" s="74"/>
      <c r="D792" s="74"/>
    </row>
    <row r="793" spans="1:4" ht="23.25">
      <c r="A793" s="76" t="s">
        <v>314</v>
      </c>
      <c r="B793" s="75"/>
      <c r="C793" s="76"/>
      <c r="D793" s="76"/>
    </row>
    <row r="794" spans="1:4" ht="23.25">
      <c r="A794" s="70"/>
      <c r="B794" s="71"/>
      <c r="C794" s="72"/>
      <c r="D794" s="72"/>
    </row>
    <row r="795" spans="1:4" ht="23.25">
      <c r="A795" s="70"/>
      <c r="B795" s="114"/>
      <c r="C795" s="71"/>
      <c r="D795" s="71"/>
    </row>
    <row r="796" spans="1:4" ht="23.25">
      <c r="A796" s="70"/>
      <c r="B796" s="114"/>
      <c r="C796" s="71"/>
      <c r="D796" s="71"/>
    </row>
    <row r="797" spans="1:4" ht="23.25">
      <c r="A797" s="74"/>
      <c r="B797" s="75"/>
      <c r="C797" s="74"/>
      <c r="D797" s="74"/>
    </row>
    <row r="798" spans="1:4" ht="23.25">
      <c r="A798" s="74"/>
      <c r="B798" s="75"/>
      <c r="C798" s="74"/>
      <c r="D798" s="74"/>
    </row>
    <row r="799" spans="1:4" ht="23.25">
      <c r="A799" s="76"/>
      <c r="B799" s="75"/>
      <c r="C799" s="76"/>
      <c r="D799" s="76"/>
    </row>
    <row r="800" spans="1:4" ht="23.25">
      <c r="A800" s="118"/>
      <c r="B800" s="44"/>
      <c r="C800" s="118"/>
      <c r="D800" s="83"/>
    </row>
    <row r="801" ht="23.25">
      <c r="D801" s="78"/>
    </row>
    <row r="802" ht="23.25">
      <c r="D802" s="78"/>
    </row>
    <row r="803" ht="23.25">
      <c r="D803" s="78"/>
    </row>
    <row r="804" ht="23.25">
      <c r="D804" s="78"/>
    </row>
    <row r="805" ht="23.25">
      <c r="D805" s="78"/>
    </row>
    <row r="806" ht="23.25">
      <c r="D806" s="78"/>
    </row>
    <row r="807" ht="23.25">
      <c r="D807" s="78"/>
    </row>
    <row r="808" ht="23.25">
      <c r="D808" s="78"/>
    </row>
    <row r="809" ht="23.25">
      <c r="D809" s="78"/>
    </row>
    <row r="810" ht="23.25">
      <c r="D810" s="78"/>
    </row>
    <row r="811" ht="23.25">
      <c r="D811" s="78"/>
    </row>
    <row r="812" ht="23.25">
      <c r="D812" s="78"/>
    </row>
    <row r="813" ht="23.25">
      <c r="D813" s="78"/>
    </row>
    <row r="814" ht="23.25">
      <c r="D814" s="78"/>
    </row>
    <row r="815" ht="23.25">
      <c r="D815" s="78"/>
    </row>
    <row r="816" ht="23.25">
      <c r="D816" s="78"/>
    </row>
    <row r="817" ht="23.25">
      <c r="D817" s="78"/>
    </row>
    <row r="818" ht="23.25">
      <c r="D818" s="78"/>
    </row>
    <row r="819" ht="23.25">
      <c r="D819" s="78"/>
    </row>
    <row r="820" ht="23.25">
      <c r="D820" s="78"/>
    </row>
    <row r="821" ht="23.25">
      <c r="D821" s="78"/>
    </row>
    <row r="822" ht="23.25">
      <c r="D822" s="78"/>
    </row>
    <row r="823" ht="23.25">
      <c r="D823" s="78"/>
    </row>
    <row r="824" ht="23.25">
      <c r="D824" s="78"/>
    </row>
    <row r="825" ht="23.25">
      <c r="D825" s="78"/>
    </row>
    <row r="826" ht="23.25">
      <c r="D826" s="78"/>
    </row>
    <row r="827" ht="23.25">
      <c r="D827" s="78"/>
    </row>
    <row r="828" ht="23.25">
      <c r="D828" s="78"/>
    </row>
    <row r="829" ht="23.25">
      <c r="D829" s="78"/>
    </row>
    <row r="830" ht="23.25">
      <c r="D830" s="78"/>
    </row>
    <row r="831" ht="23.25">
      <c r="D831" s="78"/>
    </row>
    <row r="832" ht="23.25">
      <c r="D832" s="78"/>
    </row>
    <row r="833" ht="23.25">
      <c r="D833" s="78"/>
    </row>
    <row r="834" ht="23.25">
      <c r="D834" s="78"/>
    </row>
    <row r="835" ht="23.25">
      <c r="D835" s="78"/>
    </row>
    <row r="836" ht="23.25">
      <c r="D836" s="78"/>
    </row>
    <row r="837" ht="23.25">
      <c r="D837" s="78"/>
    </row>
    <row r="838" ht="23.25">
      <c r="D838" s="78"/>
    </row>
    <row r="839" ht="23.25">
      <c r="D839" s="78"/>
    </row>
    <row r="840" ht="23.25">
      <c r="D840" s="78"/>
    </row>
    <row r="841" ht="23.25">
      <c r="D841" s="78"/>
    </row>
    <row r="842" ht="23.25">
      <c r="D842" s="78"/>
    </row>
    <row r="843" ht="23.25">
      <c r="D843" s="78"/>
    </row>
    <row r="844" ht="23.25">
      <c r="D844" s="78"/>
    </row>
    <row r="845" ht="23.25">
      <c r="D845" s="78"/>
    </row>
    <row r="846" ht="23.25">
      <c r="D846" s="78"/>
    </row>
    <row r="847" ht="23.25">
      <c r="D847" s="78"/>
    </row>
    <row r="848" ht="23.25">
      <c r="D848" s="78"/>
    </row>
    <row r="849" ht="23.25">
      <c r="D849" s="78"/>
    </row>
    <row r="850" ht="23.25">
      <c r="D850" s="78"/>
    </row>
    <row r="851" ht="23.25">
      <c r="D851" s="78"/>
    </row>
    <row r="852" ht="23.25">
      <c r="D852" s="78"/>
    </row>
    <row r="853" ht="23.25">
      <c r="D853" s="78"/>
    </row>
    <row r="854" ht="23.25">
      <c r="D854" s="78"/>
    </row>
    <row r="855" ht="23.25">
      <c r="D855" s="78"/>
    </row>
    <row r="856" ht="23.25">
      <c r="D856" s="78"/>
    </row>
    <row r="857" ht="23.25">
      <c r="D857" s="78"/>
    </row>
    <row r="858" ht="23.25">
      <c r="D858" s="78"/>
    </row>
    <row r="859" ht="23.25">
      <c r="D859" s="78"/>
    </row>
    <row r="860" ht="23.25">
      <c r="D860" s="78"/>
    </row>
    <row r="861" ht="23.25">
      <c r="D861" s="78"/>
    </row>
    <row r="862" ht="23.25">
      <c r="D862" s="78"/>
    </row>
    <row r="863" ht="23.25">
      <c r="D863" s="78"/>
    </row>
    <row r="864" ht="23.25">
      <c r="D864" s="78"/>
    </row>
    <row r="865" ht="23.25">
      <c r="D865" s="78"/>
    </row>
    <row r="866" ht="23.25">
      <c r="D866" s="78"/>
    </row>
    <row r="867" ht="23.25">
      <c r="D867" s="78"/>
    </row>
    <row r="868" ht="23.25">
      <c r="D868" s="78"/>
    </row>
    <row r="869" ht="23.25">
      <c r="D869" s="78"/>
    </row>
    <row r="870" ht="23.25">
      <c r="D870" s="78"/>
    </row>
    <row r="871" ht="23.25">
      <c r="D871" s="78"/>
    </row>
    <row r="872" ht="23.25">
      <c r="D872" s="78"/>
    </row>
    <row r="873" ht="23.25">
      <c r="D873" s="78"/>
    </row>
    <row r="874" ht="23.25">
      <c r="D874" s="78"/>
    </row>
    <row r="875" ht="23.25">
      <c r="D875" s="78"/>
    </row>
    <row r="876" ht="23.25">
      <c r="D876" s="78"/>
    </row>
    <row r="877" ht="23.25">
      <c r="D877" s="78"/>
    </row>
    <row r="878" ht="23.25">
      <c r="D878" s="78"/>
    </row>
    <row r="879" ht="23.25">
      <c r="D879" s="78"/>
    </row>
    <row r="880" ht="23.25">
      <c r="D880" s="78"/>
    </row>
    <row r="881" ht="23.25">
      <c r="D881" s="78"/>
    </row>
    <row r="882" ht="23.25">
      <c r="D882" s="78"/>
    </row>
    <row r="883" ht="23.25">
      <c r="D883" s="78"/>
    </row>
    <row r="884" ht="23.25">
      <c r="D884" s="78"/>
    </row>
    <row r="885" ht="23.25">
      <c r="D885" s="78"/>
    </row>
    <row r="886" ht="23.25">
      <c r="D886" s="78"/>
    </row>
    <row r="887" ht="23.25">
      <c r="D887" s="78"/>
    </row>
    <row r="888" ht="23.25">
      <c r="D888" s="78"/>
    </row>
    <row r="889" ht="23.25">
      <c r="D889" s="78"/>
    </row>
    <row r="890" ht="23.25">
      <c r="D890" s="78"/>
    </row>
    <row r="891" ht="23.25">
      <c r="D891" s="78"/>
    </row>
    <row r="892" ht="23.25">
      <c r="D892" s="78"/>
    </row>
    <row r="893" ht="23.25">
      <c r="D893" s="78"/>
    </row>
    <row r="894" ht="23.25">
      <c r="D894" s="78"/>
    </row>
    <row r="895" ht="23.25">
      <c r="D895" s="78"/>
    </row>
    <row r="896" ht="23.25">
      <c r="D896" s="78"/>
    </row>
    <row r="897" ht="23.25">
      <c r="D897" s="78"/>
    </row>
    <row r="898" ht="23.25">
      <c r="D898" s="78"/>
    </row>
    <row r="899" ht="23.25">
      <c r="D899" s="78"/>
    </row>
    <row r="900" ht="23.25">
      <c r="D900" s="78"/>
    </row>
    <row r="901" ht="23.25">
      <c r="D901" s="78"/>
    </row>
    <row r="902" ht="23.25">
      <c r="D902" s="78"/>
    </row>
    <row r="903" ht="23.25">
      <c r="D903" s="78"/>
    </row>
    <row r="904" ht="23.25">
      <c r="D904" s="78"/>
    </row>
    <row r="905" ht="23.25">
      <c r="D905" s="78"/>
    </row>
    <row r="906" ht="23.25">
      <c r="D906" s="78"/>
    </row>
    <row r="907" ht="23.25">
      <c r="D907" s="78"/>
    </row>
    <row r="908" ht="23.25">
      <c r="D908" s="78"/>
    </row>
    <row r="909" ht="23.25">
      <c r="D909" s="78"/>
    </row>
    <row r="910" ht="23.25">
      <c r="D910" s="78"/>
    </row>
    <row r="911" ht="23.25">
      <c r="D911" s="78"/>
    </row>
    <row r="912" ht="23.25">
      <c r="D912" s="78"/>
    </row>
    <row r="913" ht="23.25">
      <c r="D913" s="78"/>
    </row>
    <row r="914" ht="23.25">
      <c r="D914" s="78"/>
    </row>
    <row r="915" ht="23.25">
      <c r="D915" s="78"/>
    </row>
    <row r="916" ht="23.25">
      <c r="D916" s="78"/>
    </row>
    <row r="917" ht="23.25">
      <c r="D917" s="78"/>
    </row>
    <row r="918" ht="23.25">
      <c r="D918" s="78"/>
    </row>
    <row r="919" ht="23.25">
      <c r="D919" s="78"/>
    </row>
    <row r="920" ht="23.25">
      <c r="D920" s="78"/>
    </row>
    <row r="921" ht="23.25">
      <c r="D921" s="78"/>
    </row>
    <row r="922" ht="23.25">
      <c r="D922" s="78"/>
    </row>
    <row r="923" ht="23.25">
      <c r="D923" s="78"/>
    </row>
    <row r="924" ht="23.25">
      <c r="D924" s="78"/>
    </row>
    <row r="925" ht="23.25">
      <c r="D925" s="78"/>
    </row>
    <row r="926" ht="23.25">
      <c r="D926" s="78"/>
    </row>
    <row r="927" ht="23.25">
      <c r="D927" s="78"/>
    </row>
    <row r="928" ht="23.25">
      <c r="D928" s="78"/>
    </row>
    <row r="929" ht="23.25">
      <c r="D929" s="78"/>
    </row>
    <row r="930" ht="23.25">
      <c r="D930" s="78"/>
    </row>
    <row r="931" ht="23.25">
      <c r="D931" s="78"/>
    </row>
    <row r="932" ht="23.25">
      <c r="D932" s="78"/>
    </row>
    <row r="933" ht="23.25">
      <c r="D933" s="78"/>
    </row>
    <row r="934" ht="23.25">
      <c r="D934" s="78"/>
    </row>
    <row r="935" ht="23.25">
      <c r="D935" s="78"/>
    </row>
    <row r="936" ht="23.25">
      <c r="D936" s="78"/>
    </row>
    <row r="937" ht="23.25">
      <c r="D937" s="78"/>
    </row>
    <row r="938" ht="23.25">
      <c r="D938" s="78"/>
    </row>
    <row r="939" ht="23.25">
      <c r="D939" s="78"/>
    </row>
    <row r="940" ht="23.25">
      <c r="D940" s="78"/>
    </row>
    <row r="941" ht="23.25">
      <c r="D941" s="78"/>
    </row>
    <row r="942" ht="23.25">
      <c r="D942" s="78"/>
    </row>
    <row r="943" ht="23.25">
      <c r="D943" s="78"/>
    </row>
    <row r="944" ht="23.25">
      <c r="D944" s="78"/>
    </row>
    <row r="945" ht="23.25">
      <c r="D945" s="78"/>
    </row>
    <row r="946" ht="23.25">
      <c r="D946" s="78"/>
    </row>
    <row r="947" ht="23.25">
      <c r="D947" s="78"/>
    </row>
    <row r="948" ht="23.25">
      <c r="D948" s="78"/>
    </row>
    <row r="949" ht="23.25">
      <c r="D949" s="78"/>
    </row>
    <row r="950" ht="23.25">
      <c r="D950" s="78"/>
    </row>
    <row r="951" ht="23.25">
      <c r="D951" s="78"/>
    </row>
    <row r="952" ht="23.25">
      <c r="D952" s="78"/>
    </row>
    <row r="953" ht="23.25">
      <c r="D953" s="78"/>
    </row>
    <row r="954" ht="23.25">
      <c r="D954" s="78"/>
    </row>
    <row r="955" ht="23.25">
      <c r="D955" s="78"/>
    </row>
    <row r="956" ht="23.25">
      <c r="D956" s="78"/>
    </row>
    <row r="957" ht="23.25">
      <c r="D957" s="78"/>
    </row>
    <row r="958" ht="23.25">
      <c r="D958" s="78"/>
    </row>
    <row r="959" ht="23.25">
      <c r="D959" s="78"/>
    </row>
    <row r="960" ht="23.25">
      <c r="D960" s="78"/>
    </row>
    <row r="961" ht="23.25">
      <c r="D961" s="78"/>
    </row>
    <row r="962" ht="23.25">
      <c r="D962" s="78"/>
    </row>
    <row r="963" ht="23.25">
      <c r="D963" s="78"/>
    </row>
    <row r="964" ht="23.25">
      <c r="D964" s="78"/>
    </row>
    <row r="965" ht="23.25">
      <c r="D965" s="78"/>
    </row>
    <row r="966" ht="23.25">
      <c r="D966" s="78"/>
    </row>
    <row r="967" ht="23.25">
      <c r="D967" s="78"/>
    </row>
    <row r="968" ht="23.25">
      <c r="D968" s="78"/>
    </row>
    <row r="969" ht="23.25">
      <c r="D969" s="78"/>
    </row>
    <row r="970" ht="23.25">
      <c r="D970" s="78"/>
    </row>
    <row r="971" ht="23.25">
      <c r="D971" s="78"/>
    </row>
    <row r="972" ht="23.25">
      <c r="D972" s="78"/>
    </row>
    <row r="973" ht="23.25">
      <c r="D973" s="78"/>
    </row>
    <row r="974" ht="23.25">
      <c r="D974" s="78"/>
    </row>
    <row r="975" ht="23.25">
      <c r="D975" s="78"/>
    </row>
    <row r="976" ht="23.25">
      <c r="D976" s="78"/>
    </row>
    <row r="977" ht="23.25">
      <c r="D977" s="78"/>
    </row>
    <row r="978" ht="23.25">
      <c r="D978" s="78"/>
    </row>
    <row r="979" ht="23.25">
      <c r="D979" s="78"/>
    </row>
    <row r="980" ht="23.25">
      <c r="D980" s="78"/>
    </row>
    <row r="981" ht="23.25">
      <c r="D981" s="78"/>
    </row>
    <row r="982" ht="23.25">
      <c r="D982" s="78"/>
    </row>
    <row r="983" ht="23.25">
      <c r="D983" s="78"/>
    </row>
    <row r="984" ht="23.25">
      <c r="D984" s="78"/>
    </row>
    <row r="985" ht="23.25">
      <c r="D985" s="78"/>
    </row>
    <row r="986" ht="23.25">
      <c r="D986" s="78"/>
    </row>
    <row r="987" ht="23.25">
      <c r="D987" s="78"/>
    </row>
    <row r="988" ht="23.25">
      <c r="D988" s="78"/>
    </row>
    <row r="989" ht="23.25">
      <c r="D989" s="78"/>
    </row>
    <row r="990" ht="23.25">
      <c r="D990" s="78"/>
    </row>
    <row r="991" ht="23.25">
      <c r="D991" s="78"/>
    </row>
    <row r="992" ht="23.25">
      <c r="D992" s="78"/>
    </row>
    <row r="993" ht="23.25">
      <c r="D993" s="78"/>
    </row>
    <row r="994" ht="23.25">
      <c r="D994" s="78"/>
    </row>
    <row r="995" ht="23.25">
      <c r="D995" s="78"/>
    </row>
    <row r="996" ht="23.25">
      <c r="D996" s="78"/>
    </row>
    <row r="997" ht="23.25">
      <c r="D997" s="78"/>
    </row>
    <row r="998" ht="23.25">
      <c r="D998" s="78"/>
    </row>
    <row r="999" ht="23.25">
      <c r="D999" s="78"/>
    </row>
    <row r="1000" ht="23.25">
      <c r="D1000" s="78"/>
    </row>
    <row r="1001" ht="23.25">
      <c r="D1001" s="78"/>
    </row>
    <row r="1002" ht="23.25">
      <c r="D1002" s="78"/>
    </row>
    <row r="1003" ht="23.25">
      <c r="D1003" s="78"/>
    </row>
    <row r="1004" ht="23.25">
      <c r="D1004" s="78"/>
    </row>
    <row r="1005" ht="23.25">
      <c r="D1005" s="78"/>
    </row>
    <row r="1006" ht="23.25">
      <c r="D1006" s="78"/>
    </row>
    <row r="1007" ht="23.25">
      <c r="D1007" s="78"/>
    </row>
    <row r="1008" ht="23.25">
      <c r="D1008" s="78"/>
    </row>
    <row r="1009" ht="23.25">
      <c r="D1009" s="78"/>
    </row>
    <row r="1010" ht="23.25">
      <c r="D1010" s="78"/>
    </row>
    <row r="1011" ht="23.25">
      <c r="D1011" s="78"/>
    </row>
    <row r="1012" ht="23.25">
      <c r="D1012" s="78"/>
    </row>
    <row r="1013" ht="23.25">
      <c r="D1013" s="78"/>
    </row>
    <row r="1014" ht="23.25">
      <c r="D1014" s="78"/>
    </row>
    <row r="1015" ht="23.25">
      <c r="D1015" s="78"/>
    </row>
    <row r="1016" ht="23.25">
      <c r="D1016" s="78"/>
    </row>
    <row r="1017" ht="23.25">
      <c r="D1017" s="78"/>
    </row>
    <row r="1018" ht="23.25">
      <c r="D1018" s="78"/>
    </row>
    <row r="1019" ht="23.25">
      <c r="D1019" s="78"/>
    </row>
    <row r="1020" ht="23.25">
      <c r="D1020" s="78"/>
    </row>
    <row r="1021" ht="23.25">
      <c r="D1021" s="78"/>
    </row>
    <row r="1022" ht="23.25">
      <c r="D1022" s="78"/>
    </row>
    <row r="1023" ht="23.25">
      <c r="D1023" s="78"/>
    </row>
    <row r="1024" ht="23.25">
      <c r="D1024" s="78"/>
    </row>
    <row r="1025" ht="23.25">
      <c r="D1025" s="78"/>
    </row>
    <row r="1026" ht="23.25">
      <c r="D1026" s="78"/>
    </row>
    <row r="1027" ht="23.25">
      <c r="D1027" s="78"/>
    </row>
    <row r="1028" ht="23.25">
      <c r="D1028" s="78"/>
    </row>
    <row r="1029" ht="23.25">
      <c r="D1029" s="78"/>
    </row>
    <row r="1030" ht="23.25">
      <c r="D1030" s="78"/>
    </row>
    <row r="1031" ht="23.25">
      <c r="D1031" s="78"/>
    </row>
    <row r="1032" ht="23.25">
      <c r="D1032" s="78"/>
    </row>
    <row r="1033" ht="23.25">
      <c r="D1033" s="78"/>
    </row>
    <row r="1034" ht="23.25">
      <c r="D1034" s="78"/>
    </row>
    <row r="1035" ht="23.25">
      <c r="D1035" s="78"/>
    </row>
    <row r="1036" ht="23.25">
      <c r="D1036" s="78"/>
    </row>
    <row r="1037" ht="23.25">
      <c r="D1037" s="78"/>
    </row>
    <row r="1038" ht="23.25">
      <c r="D1038" s="78"/>
    </row>
    <row r="1039" ht="23.25">
      <c r="D1039" s="78"/>
    </row>
    <row r="1040" ht="23.25">
      <c r="D1040" s="78"/>
    </row>
    <row r="1041" ht="23.25">
      <c r="D1041" s="78"/>
    </row>
    <row r="1042" ht="23.25">
      <c r="D1042" s="78"/>
    </row>
    <row r="1043" ht="23.25">
      <c r="D1043" s="78"/>
    </row>
    <row r="1044" ht="23.25">
      <c r="D1044" s="78"/>
    </row>
    <row r="1045" ht="23.25">
      <c r="D1045" s="78"/>
    </row>
    <row r="1046" ht="23.25">
      <c r="D1046" s="78"/>
    </row>
    <row r="1047" ht="23.25">
      <c r="D1047" s="78"/>
    </row>
    <row r="1048" ht="23.25">
      <c r="D1048" s="78"/>
    </row>
  </sheetData>
  <sheetProtection/>
  <mergeCells count="98">
    <mergeCell ref="A667:D667"/>
    <mergeCell ref="A668:D668"/>
    <mergeCell ref="A669:D669"/>
    <mergeCell ref="A670:A671"/>
    <mergeCell ref="B670:B671"/>
    <mergeCell ref="C670:C671"/>
    <mergeCell ref="D670:D671"/>
    <mergeCell ref="A604:D604"/>
    <mergeCell ref="A606:D606"/>
    <mergeCell ref="A607:A608"/>
    <mergeCell ref="B607:B608"/>
    <mergeCell ref="C607:C608"/>
    <mergeCell ref="D607:D608"/>
    <mergeCell ref="A605:D605"/>
    <mergeCell ref="A484:D484"/>
    <mergeCell ref="A485:D485"/>
    <mergeCell ref="A486:D486"/>
    <mergeCell ref="A487:A488"/>
    <mergeCell ref="B487:B488"/>
    <mergeCell ref="C487:C488"/>
    <mergeCell ref="D487:D488"/>
    <mergeCell ref="C4:C5"/>
    <mergeCell ref="D4:D5"/>
    <mergeCell ref="A423:D423"/>
    <mergeCell ref="A424:D424"/>
    <mergeCell ref="A425:D425"/>
    <mergeCell ref="A426:A427"/>
    <mergeCell ref="B426:B427"/>
    <mergeCell ref="C426:C427"/>
    <mergeCell ref="D426:D427"/>
    <mergeCell ref="C124:C125"/>
    <mergeCell ref="A61:D61"/>
    <mergeCell ref="A62:D62"/>
    <mergeCell ref="D124:D125"/>
    <mergeCell ref="A181:D181"/>
    <mergeCell ref="A1:D1"/>
    <mergeCell ref="A2:D2"/>
    <mergeCell ref="A3:D3"/>
    <mergeCell ref="A4:A5"/>
    <mergeCell ref="B4:B5"/>
    <mergeCell ref="A63:D63"/>
    <mergeCell ref="A64:A65"/>
    <mergeCell ref="B64:B65"/>
    <mergeCell ref="C64:C65"/>
    <mergeCell ref="D64:D65"/>
    <mergeCell ref="A122:D122"/>
    <mergeCell ref="A241:D241"/>
    <mergeCell ref="D184:D185"/>
    <mergeCell ref="A121:D121"/>
    <mergeCell ref="A123:D123"/>
    <mergeCell ref="B184:B185"/>
    <mergeCell ref="A242:D242"/>
    <mergeCell ref="A243:D243"/>
    <mergeCell ref="A244:A245"/>
    <mergeCell ref="B244:B245"/>
    <mergeCell ref="C244:C245"/>
    <mergeCell ref="D244:D245"/>
    <mergeCell ref="C184:C185"/>
    <mergeCell ref="A183:D183"/>
    <mergeCell ref="A184:A185"/>
    <mergeCell ref="A124:A125"/>
    <mergeCell ref="A182:D182"/>
    <mergeCell ref="B124:B125"/>
    <mergeCell ref="A302:D302"/>
    <mergeCell ref="A303:D303"/>
    <mergeCell ref="A304:D304"/>
    <mergeCell ref="A305:A306"/>
    <mergeCell ref="B305:B306"/>
    <mergeCell ref="C305:C306"/>
    <mergeCell ref="D305:D306"/>
    <mergeCell ref="A362:D362"/>
    <mergeCell ref="A363:D363"/>
    <mergeCell ref="A364:D364"/>
    <mergeCell ref="A365:A366"/>
    <mergeCell ref="B365:B366"/>
    <mergeCell ref="C365:C366"/>
    <mergeCell ref="D365:D366"/>
    <mergeCell ref="A544:D544"/>
    <mergeCell ref="A545:D545"/>
    <mergeCell ref="A546:D546"/>
    <mergeCell ref="A547:A548"/>
    <mergeCell ref="B547:B548"/>
    <mergeCell ref="C547:C548"/>
    <mergeCell ref="D547:D548"/>
    <mergeCell ref="A751:D751"/>
    <mergeCell ref="A752:D752"/>
    <mergeCell ref="A753:D753"/>
    <mergeCell ref="A754:A755"/>
    <mergeCell ref="B754:B755"/>
    <mergeCell ref="C754:C755"/>
    <mergeCell ref="D754:D755"/>
    <mergeCell ref="A711:D711"/>
    <mergeCell ref="A712:D712"/>
    <mergeCell ref="A713:D713"/>
    <mergeCell ref="A714:A715"/>
    <mergeCell ref="B714:B715"/>
    <mergeCell ref="C714:C715"/>
    <mergeCell ref="D714:D715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13" manualBreakCount="13">
    <brk id="60" max="3" man="1"/>
    <brk id="120" max="3" man="1"/>
    <brk id="180" max="3" man="1"/>
    <brk id="240" max="3" man="1"/>
    <brk id="301" max="3" man="1"/>
    <brk id="361" max="3" man="1"/>
    <brk id="422" max="3" man="1"/>
    <brk id="483" max="3" man="1"/>
    <brk id="543" max="3" man="1"/>
    <brk id="603" max="3" man="1"/>
    <brk id="666" max="3" man="1"/>
    <brk id="709" max="3" man="1"/>
    <brk id="7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Normal="75" zoomScaleSheetLayoutView="100" zoomScalePageLayoutView="0" workbookViewId="0" topLeftCell="A77">
      <selection activeCell="C90" sqref="C90"/>
    </sheetView>
  </sheetViews>
  <sheetFormatPr defaultColWidth="57.00390625" defaultRowHeight="21.75"/>
  <cols>
    <col min="1" max="1" width="69.851562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6.25">
      <c r="A1" s="163" t="s">
        <v>60</v>
      </c>
      <c r="B1" s="163"/>
      <c r="C1" s="163"/>
      <c r="D1" s="163"/>
    </row>
    <row r="2" spans="1:4" ht="26.25">
      <c r="A2" s="163" t="s">
        <v>0</v>
      </c>
      <c r="B2" s="163"/>
      <c r="C2" s="163"/>
      <c r="D2" s="163"/>
    </row>
    <row r="3" spans="1:4" ht="26.25">
      <c r="A3" s="164" t="s">
        <v>297</v>
      </c>
      <c r="B3" s="164"/>
      <c r="C3" s="164"/>
      <c r="D3" s="164"/>
    </row>
    <row r="4" spans="1:4" ht="21.75" customHeight="1">
      <c r="A4" s="165" t="s">
        <v>2</v>
      </c>
      <c r="B4" s="167" t="s">
        <v>3</v>
      </c>
      <c r="C4" s="169" t="s">
        <v>4</v>
      </c>
      <c r="D4" s="165" t="s">
        <v>5</v>
      </c>
    </row>
    <row r="5" spans="1:4" ht="21.75" customHeight="1">
      <c r="A5" s="166"/>
      <c r="B5" s="168"/>
      <c r="C5" s="170"/>
      <c r="D5" s="166"/>
    </row>
    <row r="6" spans="1:4" ht="23.25">
      <c r="A6" s="93" t="s">
        <v>6</v>
      </c>
      <c r="B6" s="94" t="s">
        <v>220</v>
      </c>
      <c r="C6" s="95">
        <v>24499</v>
      </c>
      <c r="D6" s="96"/>
    </row>
    <row r="7" spans="1:4" ht="23.25">
      <c r="A7" s="97" t="s">
        <v>62</v>
      </c>
      <c r="B7" s="98" t="s">
        <v>221</v>
      </c>
      <c r="C7" s="99">
        <v>1000</v>
      </c>
      <c r="D7" s="100"/>
    </row>
    <row r="8" spans="1:6" ht="23.25">
      <c r="A8" s="97" t="s">
        <v>216</v>
      </c>
      <c r="B8" s="98" t="s">
        <v>222</v>
      </c>
      <c r="C8" s="99">
        <v>15673499.38</v>
      </c>
      <c r="D8" s="100"/>
      <c r="E8" s="81"/>
      <c r="F8" s="81"/>
    </row>
    <row r="9" spans="1:6" ht="23.25">
      <c r="A9" s="97" t="s">
        <v>61</v>
      </c>
      <c r="B9" s="98" t="s">
        <v>222</v>
      </c>
      <c r="C9" s="101">
        <v>1993743.72</v>
      </c>
      <c r="D9" s="102"/>
      <c r="F9" s="81"/>
    </row>
    <row r="10" spans="1:4" ht="23.25">
      <c r="A10" s="97" t="s">
        <v>63</v>
      </c>
      <c r="B10" s="98" t="s">
        <v>222</v>
      </c>
      <c r="C10" s="101">
        <v>858075.33</v>
      </c>
      <c r="D10" s="102"/>
    </row>
    <row r="11" spans="1:4" ht="23.25">
      <c r="A11" s="97" t="s">
        <v>64</v>
      </c>
      <c r="B11" s="98" t="s">
        <v>223</v>
      </c>
      <c r="C11" s="101">
        <v>1339982.13</v>
      </c>
      <c r="D11" s="102"/>
    </row>
    <row r="12" spans="1:4" ht="23.25">
      <c r="A12" s="97" t="s">
        <v>256</v>
      </c>
      <c r="B12" s="98" t="s">
        <v>222</v>
      </c>
      <c r="C12" s="101">
        <v>96306.34</v>
      </c>
      <c r="D12" s="102"/>
    </row>
    <row r="13" spans="1:4" ht="23.25">
      <c r="A13" s="97" t="s">
        <v>257</v>
      </c>
      <c r="B13" s="98" t="s">
        <v>223</v>
      </c>
      <c r="C13" s="101">
        <v>1032487.35</v>
      </c>
      <c r="D13" s="102"/>
    </row>
    <row r="14" spans="1:4" ht="23.25">
      <c r="A14" s="97" t="s">
        <v>304</v>
      </c>
      <c r="B14" s="98" t="s">
        <v>303</v>
      </c>
      <c r="C14" s="101">
        <v>486</v>
      </c>
      <c r="D14" s="102"/>
    </row>
    <row r="15" spans="1:4" ht="23.25">
      <c r="A15" s="97" t="s">
        <v>219</v>
      </c>
      <c r="B15" s="98" t="s">
        <v>224</v>
      </c>
      <c r="C15" s="101">
        <v>57840.21</v>
      </c>
      <c r="D15" s="102"/>
    </row>
    <row r="16" spans="1:4" ht="23.25">
      <c r="A16" s="97" t="s">
        <v>316</v>
      </c>
      <c r="B16" s="98" t="s">
        <v>225</v>
      </c>
      <c r="C16" s="101">
        <v>801723</v>
      </c>
      <c r="D16" s="102"/>
    </row>
    <row r="17" spans="1:4" ht="23.25">
      <c r="A17" s="97" t="s">
        <v>318</v>
      </c>
      <c r="B17" s="98" t="s">
        <v>225</v>
      </c>
      <c r="C17" s="101">
        <v>261790</v>
      </c>
      <c r="D17" s="102"/>
    </row>
    <row r="18" spans="1:4" ht="23.25">
      <c r="A18" s="97" t="s">
        <v>99</v>
      </c>
      <c r="B18" s="98" t="s">
        <v>227</v>
      </c>
      <c r="C18" s="101"/>
      <c r="D18" s="102">
        <v>286431.67</v>
      </c>
    </row>
    <row r="19" spans="1:4" ht="23.25">
      <c r="A19" s="97" t="s">
        <v>317</v>
      </c>
      <c r="B19" s="98"/>
      <c r="C19" s="101"/>
      <c r="D19" s="102">
        <v>1756104.67</v>
      </c>
    </row>
    <row r="20" spans="1:4" ht="23.25">
      <c r="A20" s="97" t="s">
        <v>310</v>
      </c>
      <c r="B20" s="98" t="s">
        <v>229</v>
      </c>
      <c r="C20" s="101"/>
      <c r="D20" s="102">
        <v>18649.43</v>
      </c>
    </row>
    <row r="21" spans="1:4" ht="23.25">
      <c r="A21" s="97" t="s">
        <v>311</v>
      </c>
      <c r="B21" s="98" t="s">
        <v>230</v>
      </c>
      <c r="C21" s="101"/>
      <c r="D21" s="102">
        <v>1641370.9</v>
      </c>
    </row>
    <row r="22" spans="1:4" ht="23.25">
      <c r="A22" s="97" t="s">
        <v>312</v>
      </c>
      <c r="B22" s="98" t="s">
        <v>231</v>
      </c>
      <c r="C22" s="101"/>
      <c r="D22" s="102">
        <v>1360700</v>
      </c>
    </row>
    <row r="23" spans="1:4" ht="23.25">
      <c r="A23" s="97" t="s">
        <v>28</v>
      </c>
      <c r="B23" s="98" t="s">
        <v>232</v>
      </c>
      <c r="C23" s="101"/>
      <c r="D23" s="102">
        <v>3968357.17</v>
      </c>
    </row>
    <row r="24" spans="1:4" ht="23.25">
      <c r="A24" s="97" t="s">
        <v>209</v>
      </c>
      <c r="B24" s="98" t="s">
        <v>233</v>
      </c>
      <c r="C24" s="99"/>
      <c r="D24" s="103">
        <v>4409763.54</v>
      </c>
    </row>
    <row r="25" spans="1:4" ht="23.25">
      <c r="A25" s="97" t="s">
        <v>309</v>
      </c>
      <c r="B25" s="98" t="s">
        <v>234</v>
      </c>
      <c r="C25" s="101"/>
      <c r="D25" s="102">
        <v>54941928.84</v>
      </c>
    </row>
    <row r="26" spans="1:4" ht="23.25">
      <c r="A26" s="104" t="s">
        <v>20</v>
      </c>
      <c r="B26" s="94" t="s">
        <v>240</v>
      </c>
      <c r="C26" s="105">
        <v>1457316.56</v>
      </c>
      <c r="D26" s="106"/>
    </row>
    <row r="27" spans="1:4" ht="23.25">
      <c r="A27" s="97" t="s">
        <v>11</v>
      </c>
      <c r="B27" s="98" t="s">
        <v>241</v>
      </c>
      <c r="C27" s="101">
        <v>7565846</v>
      </c>
      <c r="D27" s="102"/>
    </row>
    <row r="28" spans="1:4" ht="23.25">
      <c r="A28" s="97" t="s">
        <v>13</v>
      </c>
      <c r="B28" s="98" t="s">
        <v>242</v>
      </c>
      <c r="C28" s="101">
        <v>1398635</v>
      </c>
      <c r="D28" s="102"/>
    </row>
    <row r="29" spans="1:4" ht="23.25">
      <c r="A29" s="97" t="s">
        <v>14</v>
      </c>
      <c r="B29" s="98" t="s">
        <v>243</v>
      </c>
      <c r="C29" s="101">
        <v>2073081.75</v>
      </c>
      <c r="D29" s="102"/>
    </row>
    <row r="30" spans="1:4" ht="23.25">
      <c r="A30" s="97" t="s">
        <v>15</v>
      </c>
      <c r="B30" s="98" t="s">
        <v>244</v>
      </c>
      <c r="C30" s="101">
        <v>6838604.61</v>
      </c>
      <c r="D30" s="102"/>
    </row>
    <row r="31" spans="1:4" ht="23.25">
      <c r="A31" s="97" t="s">
        <v>16</v>
      </c>
      <c r="B31" s="98" t="s">
        <v>245</v>
      </c>
      <c r="C31" s="101">
        <v>4360007.41</v>
      </c>
      <c r="D31" s="102"/>
    </row>
    <row r="32" spans="1:4" ht="23.25">
      <c r="A32" s="97" t="s">
        <v>17</v>
      </c>
      <c r="B32" s="98" t="s">
        <v>246</v>
      </c>
      <c r="C32" s="101">
        <v>365886.78</v>
      </c>
      <c r="D32" s="102"/>
    </row>
    <row r="33" spans="1:4" ht="23.25">
      <c r="A33" s="97" t="s">
        <v>217</v>
      </c>
      <c r="B33" s="98" t="s">
        <v>281</v>
      </c>
      <c r="C33" s="101">
        <v>4246000</v>
      </c>
      <c r="D33" s="102"/>
    </row>
    <row r="34" spans="1:4" ht="23.25">
      <c r="A34" s="97" t="s">
        <v>18</v>
      </c>
      <c r="B34" s="98" t="s">
        <v>247</v>
      </c>
      <c r="C34" s="101">
        <v>1411088.22</v>
      </c>
      <c r="D34" s="102"/>
    </row>
    <row r="35" spans="1:4" ht="23.25">
      <c r="A35" s="97" t="s">
        <v>19</v>
      </c>
      <c r="B35" s="98" t="s">
        <v>249</v>
      </c>
      <c r="C35" s="101">
        <v>1143500</v>
      </c>
      <c r="D35" s="102"/>
    </row>
    <row r="36" spans="1:4" ht="23.25">
      <c r="A36" s="97" t="s">
        <v>21</v>
      </c>
      <c r="B36" s="98" t="s">
        <v>286</v>
      </c>
      <c r="C36" s="101">
        <v>35000</v>
      </c>
      <c r="D36" s="102"/>
    </row>
    <row r="37" spans="1:4" ht="23.25">
      <c r="A37" s="97" t="s">
        <v>319</v>
      </c>
      <c r="B37" s="98" t="s">
        <v>248</v>
      </c>
      <c r="C37" s="101">
        <v>1334407.43</v>
      </c>
      <c r="D37" s="102"/>
    </row>
    <row r="38" spans="1:4" ht="23.25">
      <c r="A38" s="97" t="s">
        <v>271</v>
      </c>
      <c r="B38" s="98" t="s">
        <v>248</v>
      </c>
      <c r="C38" s="101">
        <v>1687000</v>
      </c>
      <c r="D38" s="102"/>
    </row>
    <row r="39" spans="1:4" ht="23.25">
      <c r="A39" s="97" t="s">
        <v>272</v>
      </c>
      <c r="B39" s="98" t="s">
        <v>248</v>
      </c>
      <c r="C39" s="101">
        <v>12126000</v>
      </c>
      <c r="D39" s="102"/>
    </row>
    <row r="40" spans="1:4" ht="23.25">
      <c r="A40" s="107" t="s">
        <v>290</v>
      </c>
      <c r="B40" s="108" t="s">
        <v>248</v>
      </c>
      <c r="C40" s="95">
        <v>129500</v>
      </c>
      <c r="D40" s="109"/>
    </row>
    <row r="41" spans="1:4" ht="23.25">
      <c r="A41" s="115" t="s">
        <v>299</v>
      </c>
      <c r="B41" s="112" t="s">
        <v>248</v>
      </c>
      <c r="C41" s="113">
        <v>10000</v>
      </c>
      <c r="D41" s="113"/>
    </row>
    <row r="42" spans="1:4" s="43" customFormat="1" ht="25.5">
      <c r="A42" s="78"/>
      <c r="B42" s="120"/>
      <c r="C42" s="84"/>
      <c r="D42" s="121" t="s">
        <v>308</v>
      </c>
    </row>
    <row r="43" spans="1:4" s="43" customFormat="1" ht="26.25">
      <c r="A43" s="163" t="s">
        <v>60</v>
      </c>
      <c r="B43" s="163"/>
      <c r="C43" s="163"/>
      <c r="D43" s="163"/>
    </row>
    <row r="44" spans="1:4" s="43" customFormat="1" ht="26.25">
      <c r="A44" s="163" t="s">
        <v>0</v>
      </c>
      <c r="B44" s="163"/>
      <c r="C44" s="163"/>
      <c r="D44" s="163"/>
    </row>
    <row r="45" spans="1:4" s="43" customFormat="1" ht="26.25">
      <c r="A45" s="164" t="s">
        <v>297</v>
      </c>
      <c r="B45" s="164"/>
      <c r="C45" s="164"/>
      <c r="D45" s="164"/>
    </row>
    <row r="46" spans="1:4" s="43" customFormat="1" ht="21.75" customHeight="1">
      <c r="A46" s="165" t="s">
        <v>2</v>
      </c>
      <c r="B46" s="167" t="s">
        <v>3</v>
      </c>
      <c r="C46" s="169" t="s">
        <v>4</v>
      </c>
      <c r="D46" s="165" t="s">
        <v>5</v>
      </c>
    </row>
    <row r="47" spans="1:4" s="43" customFormat="1" ht="21.75" customHeight="1">
      <c r="A47" s="166"/>
      <c r="B47" s="168"/>
      <c r="C47" s="170"/>
      <c r="D47" s="166"/>
    </row>
    <row r="48" spans="1:4" s="43" customFormat="1" ht="25.5">
      <c r="A48" s="97" t="s">
        <v>294</v>
      </c>
      <c r="B48" s="98" t="s">
        <v>248</v>
      </c>
      <c r="C48" s="85">
        <v>50000</v>
      </c>
      <c r="D48" s="86"/>
    </row>
    <row r="49" spans="1:4" s="43" customFormat="1" ht="25.5">
      <c r="A49" s="97" t="s">
        <v>298</v>
      </c>
      <c r="B49" s="108" t="s">
        <v>248</v>
      </c>
      <c r="C49" s="87">
        <v>10000</v>
      </c>
      <c r="D49" s="88"/>
    </row>
    <row r="50" spans="1:4" s="43" customFormat="1" ht="25.5">
      <c r="A50" s="97"/>
      <c r="B50" s="98"/>
      <c r="C50" s="87"/>
      <c r="D50" s="88"/>
    </row>
    <row r="51" spans="1:4" s="43" customFormat="1" ht="25.5">
      <c r="A51" s="107"/>
      <c r="B51" s="108"/>
      <c r="C51" s="89"/>
      <c r="D51" s="89"/>
    </row>
    <row r="52" spans="1:4" s="43" customFormat="1" ht="25.5">
      <c r="A52" s="119"/>
      <c r="B52" s="108"/>
      <c r="C52" s="89"/>
      <c r="D52" s="89"/>
    </row>
    <row r="53" spans="1:4" s="43" customFormat="1" ht="25.5">
      <c r="A53" s="119"/>
      <c r="B53" s="108"/>
      <c r="C53" s="89"/>
      <c r="D53" s="89"/>
    </row>
    <row r="54" spans="1:4" s="43" customFormat="1" ht="25.5">
      <c r="A54" s="119"/>
      <c r="B54" s="108"/>
      <c r="C54" s="89"/>
      <c r="D54" s="89"/>
    </row>
    <row r="55" spans="1:4" s="43" customFormat="1" ht="25.5">
      <c r="A55" s="119"/>
      <c r="B55" s="108"/>
      <c r="C55" s="89"/>
      <c r="D55" s="89"/>
    </row>
    <row r="56" spans="1:4" s="43" customFormat="1" ht="25.5">
      <c r="A56" s="119"/>
      <c r="B56" s="108"/>
      <c r="C56" s="89"/>
      <c r="D56" s="89"/>
    </row>
    <row r="57" spans="1:4" s="43" customFormat="1" ht="25.5">
      <c r="A57" s="119"/>
      <c r="B57" s="108"/>
      <c r="C57" s="89"/>
      <c r="D57" s="89"/>
    </row>
    <row r="58" spans="1:4" s="43" customFormat="1" ht="25.5">
      <c r="A58" s="119"/>
      <c r="B58" s="108"/>
      <c r="C58" s="89"/>
      <c r="D58" s="89"/>
    </row>
    <row r="59" spans="1:4" s="43" customFormat="1" ht="25.5">
      <c r="A59" s="119"/>
      <c r="B59" s="108"/>
      <c r="C59" s="89"/>
      <c r="D59" s="89"/>
    </row>
    <row r="60" spans="1:4" s="43" customFormat="1" ht="25.5">
      <c r="A60" s="119"/>
      <c r="B60" s="108"/>
      <c r="C60" s="89"/>
      <c r="D60" s="89"/>
    </row>
    <row r="61" spans="1:4" s="43" customFormat="1" ht="25.5">
      <c r="A61" s="119"/>
      <c r="B61" s="108"/>
      <c r="C61" s="89"/>
      <c r="D61" s="89"/>
    </row>
    <row r="62" spans="1:4" s="43" customFormat="1" ht="25.5">
      <c r="A62" s="119"/>
      <c r="B62" s="108"/>
      <c r="C62" s="89"/>
      <c r="D62" s="89"/>
    </row>
    <row r="63" spans="1:4" s="43" customFormat="1" ht="25.5">
      <c r="A63" s="119"/>
      <c r="B63" s="108"/>
      <c r="C63" s="89"/>
      <c r="D63" s="89"/>
    </row>
    <row r="64" spans="1:4" s="43" customFormat="1" ht="25.5">
      <c r="A64" s="119"/>
      <c r="B64" s="108"/>
      <c r="C64" s="89"/>
      <c r="D64" s="89"/>
    </row>
    <row r="65" spans="1:4" s="43" customFormat="1" ht="25.5">
      <c r="A65" s="119"/>
      <c r="B65" s="108"/>
      <c r="C65" s="89"/>
      <c r="D65" s="89"/>
    </row>
    <row r="66" spans="1:4" s="43" customFormat="1" ht="25.5">
      <c r="A66" s="119"/>
      <c r="B66" s="108"/>
      <c r="C66" s="89"/>
      <c r="D66" s="89"/>
    </row>
    <row r="67" spans="1:4" s="43" customFormat="1" ht="25.5">
      <c r="A67" s="119"/>
      <c r="B67" s="108"/>
      <c r="C67" s="89"/>
      <c r="D67" s="89"/>
    </row>
    <row r="68" spans="1:4" s="43" customFormat="1" ht="25.5">
      <c r="A68" s="119"/>
      <c r="B68" s="108"/>
      <c r="C68" s="89"/>
      <c r="D68" s="89"/>
    </row>
    <row r="69" spans="1:4" s="43" customFormat="1" ht="25.5">
      <c r="A69" s="119"/>
      <c r="B69" s="108"/>
      <c r="C69" s="89"/>
      <c r="D69" s="89"/>
    </row>
    <row r="70" spans="1:4" s="43" customFormat="1" ht="25.5">
      <c r="A70" s="110"/>
      <c r="B70" s="98"/>
      <c r="C70" s="86"/>
      <c r="D70" s="86"/>
    </row>
    <row r="71" spans="1:4" s="43" customFormat="1" ht="25.5">
      <c r="A71" s="111"/>
      <c r="B71" s="112"/>
      <c r="C71" s="90"/>
      <c r="D71" s="90"/>
    </row>
    <row r="72" spans="1:4" s="43" customFormat="1" ht="26.25" thickBot="1">
      <c r="A72" s="65"/>
      <c r="B72" s="66"/>
      <c r="C72" s="91">
        <f>SUM(C6:C51)</f>
        <v>68383306.22</v>
      </c>
      <c r="D72" s="92">
        <f>SUM(D18:D25)</f>
        <v>68383306.22</v>
      </c>
    </row>
    <row r="73" spans="1:4" s="43" customFormat="1" ht="26.25" thickTop="1">
      <c r="A73" s="65"/>
      <c r="B73" s="66"/>
      <c r="C73" s="84"/>
      <c r="D73" s="84"/>
    </row>
    <row r="74" spans="1:4" s="43" customFormat="1" ht="25.5">
      <c r="A74" s="65"/>
      <c r="B74" s="66"/>
      <c r="C74" s="84"/>
      <c r="D74" s="84"/>
    </row>
    <row r="75" spans="1:4" s="43" customFormat="1" ht="26.25">
      <c r="A75" s="137" t="s">
        <v>323</v>
      </c>
      <c r="B75" s="138"/>
      <c r="C75" s="139"/>
      <c r="D75" s="139"/>
    </row>
    <row r="76" spans="1:4" s="43" customFormat="1" ht="26.25">
      <c r="A76" s="137" t="s">
        <v>324</v>
      </c>
      <c r="B76" s="138"/>
      <c r="C76" s="139"/>
      <c r="D76" s="139"/>
    </row>
    <row r="77" spans="1:4" s="43" customFormat="1" ht="26.25">
      <c r="A77" s="137" t="s">
        <v>325</v>
      </c>
      <c r="B77" s="140"/>
      <c r="C77" s="138"/>
      <c r="D77" s="138"/>
    </row>
    <row r="78" spans="1:4" s="43" customFormat="1" ht="26.25">
      <c r="A78" s="137"/>
      <c r="B78" s="140"/>
      <c r="C78" s="138"/>
      <c r="D78" s="138"/>
    </row>
    <row r="79" spans="1:4" s="43" customFormat="1" ht="26.25">
      <c r="A79" s="141" t="s">
        <v>320</v>
      </c>
      <c r="B79" s="142"/>
      <c r="C79" s="141"/>
      <c r="D79" s="141"/>
    </row>
    <row r="80" spans="1:4" ht="26.25">
      <c r="A80" s="141" t="s">
        <v>321</v>
      </c>
      <c r="B80" s="142"/>
      <c r="C80" s="141"/>
      <c r="D80" s="141"/>
    </row>
    <row r="81" spans="1:4" ht="26.25">
      <c r="A81" s="143" t="s">
        <v>322</v>
      </c>
      <c r="B81" s="142"/>
      <c r="C81" s="143"/>
      <c r="D81" s="143"/>
    </row>
    <row r="82" spans="1:4" s="43" customFormat="1" ht="25.5">
      <c r="A82" s="65"/>
      <c r="B82" s="66"/>
      <c r="C82" s="84"/>
      <c r="D82" s="84"/>
    </row>
    <row r="83" spans="1:4" ht="26.25">
      <c r="A83" s="163" t="s">
        <v>60</v>
      </c>
      <c r="B83" s="163"/>
      <c r="C83" s="163"/>
      <c r="D83" s="163"/>
    </row>
    <row r="84" spans="1:4" ht="26.25">
      <c r="A84" s="163" t="s">
        <v>302</v>
      </c>
      <c r="B84" s="163"/>
      <c r="C84" s="163"/>
      <c r="D84" s="163"/>
    </row>
    <row r="85" spans="1:4" ht="26.25">
      <c r="A85" s="164" t="s">
        <v>297</v>
      </c>
      <c r="B85" s="164"/>
      <c r="C85" s="164"/>
      <c r="D85" s="164"/>
    </row>
    <row r="86" spans="1:4" ht="21.75" customHeight="1">
      <c r="A86" s="165" t="s">
        <v>2</v>
      </c>
      <c r="B86" s="167" t="s">
        <v>3</v>
      </c>
      <c r="C86" s="169" t="s">
        <v>4</v>
      </c>
      <c r="D86" s="165" t="s">
        <v>5</v>
      </c>
    </row>
    <row r="87" spans="1:4" ht="21.75" customHeight="1">
      <c r="A87" s="166"/>
      <c r="B87" s="168"/>
      <c r="C87" s="170"/>
      <c r="D87" s="166"/>
    </row>
    <row r="88" spans="1:4" ht="25.5">
      <c r="A88" s="123" t="s">
        <v>6</v>
      </c>
      <c r="B88" s="124" t="s">
        <v>220</v>
      </c>
      <c r="C88" s="125">
        <v>24499</v>
      </c>
      <c r="D88" s="126"/>
    </row>
    <row r="89" spans="1:4" ht="25.5">
      <c r="A89" s="127" t="s">
        <v>62</v>
      </c>
      <c r="B89" s="128" t="s">
        <v>221</v>
      </c>
      <c r="C89" s="129">
        <v>1000</v>
      </c>
      <c r="D89" s="130"/>
    </row>
    <row r="90" spans="1:6" ht="25.5">
      <c r="A90" s="127" t="s">
        <v>216</v>
      </c>
      <c r="B90" s="128" t="s">
        <v>222</v>
      </c>
      <c r="C90" s="129">
        <v>15673499.38</v>
      </c>
      <c r="D90" s="130"/>
      <c r="E90" s="81"/>
      <c r="F90" s="81"/>
    </row>
    <row r="91" spans="1:6" ht="25.5">
      <c r="A91" s="127" t="s">
        <v>61</v>
      </c>
      <c r="B91" s="128" t="s">
        <v>222</v>
      </c>
      <c r="C91" s="85">
        <v>1993743.72</v>
      </c>
      <c r="D91" s="86"/>
      <c r="F91" s="81"/>
    </row>
    <row r="92" spans="1:4" ht="25.5">
      <c r="A92" s="127" t="s">
        <v>63</v>
      </c>
      <c r="B92" s="128" t="s">
        <v>222</v>
      </c>
      <c r="C92" s="85">
        <v>858075.33</v>
      </c>
      <c r="D92" s="86"/>
    </row>
    <row r="93" spans="1:4" ht="25.5">
      <c r="A93" s="127" t="s">
        <v>64</v>
      </c>
      <c r="B93" s="128" t="s">
        <v>223</v>
      </c>
      <c r="C93" s="85">
        <v>1339982.13</v>
      </c>
      <c r="D93" s="86"/>
    </row>
    <row r="94" spans="1:4" ht="25.5">
      <c r="A94" s="127" t="s">
        <v>256</v>
      </c>
      <c r="B94" s="128" t="s">
        <v>222</v>
      </c>
      <c r="C94" s="85">
        <v>96306.34</v>
      </c>
      <c r="D94" s="86"/>
    </row>
    <row r="95" spans="1:4" ht="25.5">
      <c r="A95" s="127" t="s">
        <v>257</v>
      </c>
      <c r="B95" s="128" t="s">
        <v>223</v>
      </c>
      <c r="C95" s="85">
        <v>1032487.35</v>
      </c>
      <c r="D95" s="86"/>
    </row>
    <row r="96" spans="1:4" ht="25.5">
      <c r="A96" s="127" t="s">
        <v>304</v>
      </c>
      <c r="B96" s="128" t="s">
        <v>303</v>
      </c>
      <c r="C96" s="85">
        <v>486</v>
      </c>
      <c r="D96" s="86"/>
    </row>
    <row r="97" spans="1:4" ht="25.5">
      <c r="A97" s="127" t="s">
        <v>219</v>
      </c>
      <c r="B97" s="128" t="s">
        <v>224</v>
      </c>
      <c r="C97" s="85">
        <v>57840.21</v>
      </c>
      <c r="D97" s="86"/>
    </row>
    <row r="98" spans="1:4" ht="25.5">
      <c r="A98" s="127" t="s">
        <v>316</v>
      </c>
      <c r="B98" s="128" t="s">
        <v>225</v>
      </c>
      <c r="C98" s="85">
        <v>801723</v>
      </c>
      <c r="D98" s="86"/>
    </row>
    <row r="99" spans="1:4" ht="25.5">
      <c r="A99" s="127" t="s">
        <v>285</v>
      </c>
      <c r="B99" s="128" t="s">
        <v>225</v>
      </c>
      <c r="C99" s="85">
        <v>261790</v>
      </c>
      <c r="D99" s="86"/>
    </row>
    <row r="100" spans="1:4" ht="25.5">
      <c r="A100" s="127" t="s">
        <v>99</v>
      </c>
      <c r="B100" s="128" t="s">
        <v>227</v>
      </c>
      <c r="C100" s="85"/>
      <c r="D100" s="86">
        <v>286431.67</v>
      </c>
    </row>
    <row r="101" spans="1:4" ht="25.5">
      <c r="A101" s="127" t="s">
        <v>317</v>
      </c>
      <c r="B101" s="128"/>
      <c r="C101" s="85"/>
      <c r="D101" s="86">
        <v>1756104.67</v>
      </c>
    </row>
    <row r="102" spans="1:5" ht="25.5">
      <c r="A102" s="127" t="s">
        <v>310</v>
      </c>
      <c r="B102" s="128" t="s">
        <v>229</v>
      </c>
      <c r="C102" s="85"/>
      <c r="D102" s="86">
        <v>18649.43</v>
      </c>
      <c r="E102" s="65">
        <v>1240813.34</v>
      </c>
    </row>
    <row r="103" spans="1:5" ht="25.5">
      <c r="A103" s="127" t="s">
        <v>311</v>
      </c>
      <c r="B103" s="128" t="s">
        <v>230</v>
      </c>
      <c r="C103" s="85"/>
      <c r="D103" s="86">
        <v>1641370.9</v>
      </c>
      <c r="E103" s="65">
        <v>801723</v>
      </c>
    </row>
    <row r="104" spans="1:5" ht="25.5">
      <c r="A104" s="127" t="s">
        <v>312</v>
      </c>
      <c r="B104" s="128" t="s">
        <v>231</v>
      </c>
      <c r="C104" s="85"/>
      <c r="D104" s="86">
        <v>1360700</v>
      </c>
      <c r="E104" s="65">
        <f>SUM(E102:E103)</f>
        <v>2042536.34</v>
      </c>
    </row>
    <row r="105" spans="1:5" ht="25.5">
      <c r="A105" s="127" t="s">
        <v>28</v>
      </c>
      <c r="B105" s="128" t="s">
        <v>232</v>
      </c>
      <c r="C105" s="85"/>
      <c r="D105" s="86">
        <f>3968357.17+8700055.08-2175013.77</f>
        <v>10493398.48</v>
      </c>
      <c r="E105" s="81">
        <f>SUM(E104-D100)</f>
        <v>1756104.6700000002</v>
      </c>
    </row>
    <row r="106" spans="1:4" ht="25.5">
      <c r="A106" s="127" t="s">
        <v>209</v>
      </c>
      <c r="B106" s="128" t="s">
        <v>233</v>
      </c>
      <c r="C106" s="129"/>
      <c r="D106" s="131">
        <f>4409763.54+2175013.77</f>
        <v>6584777.3100000005</v>
      </c>
    </row>
    <row r="107" spans="1:4" ht="25.5">
      <c r="A107" s="127"/>
      <c r="B107" s="128"/>
      <c r="C107" s="85"/>
      <c r="D107" s="86"/>
    </row>
    <row r="108" spans="1:4" ht="25.5">
      <c r="A108" s="127"/>
      <c r="B108" s="128"/>
      <c r="C108" s="129"/>
      <c r="D108" s="131"/>
    </row>
    <row r="109" spans="1:4" ht="25.5">
      <c r="A109" s="127"/>
      <c r="B109" s="128"/>
      <c r="C109" s="85"/>
      <c r="D109" s="86"/>
    </row>
    <row r="110" spans="1:4" ht="25.5">
      <c r="A110" s="127"/>
      <c r="B110" s="128"/>
      <c r="C110" s="85"/>
      <c r="D110" s="86"/>
    </row>
    <row r="111" spans="1:4" ht="25.5">
      <c r="A111" s="127"/>
      <c r="B111" s="124"/>
      <c r="C111" s="87"/>
      <c r="D111" s="88"/>
    </row>
    <row r="112" spans="1:4" ht="25.5">
      <c r="A112" s="127"/>
      <c r="B112" s="128"/>
      <c r="C112" s="87"/>
      <c r="D112" s="88"/>
    </row>
    <row r="113" spans="1:4" ht="25.5">
      <c r="A113" s="132"/>
      <c r="B113" s="133"/>
      <c r="C113" s="90"/>
      <c r="D113" s="90"/>
    </row>
    <row r="114" spans="1:5" ht="26.25" thickBot="1">
      <c r="A114" s="43"/>
      <c r="B114" s="134"/>
      <c r="C114" s="135">
        <f>SUM(C88:C113)</f>
        <v>22141432.46</v>
      </c>
      <c r="D114" s="136">
        <f>SUM(D100:D109)</f>
        <v>22141432.46</v>
      </c>
      <c r="E114" s="81">
        <f>SUM(C114-D114)</f>
        <v>0</v>
      </c>
    </row>
    <row r="115" spans="1:4" ht="26.25" thickTop="1">
      <c r="A115" s="43"/>
      <c r="B115" s="134"/>
      <c r="C115" s="84"/>
      <c r="D115" s="84"/>
    </row>
    <row r="116" spans="1:4" s="43" customFormat="1" ht="26.25">
      <c r="A116" s="137" t="s">
        <v>323</v>
      </c>
      <c r="B116" s="138"/>
      <c r="C116" s="139"/>
      <c r="D116" s="139"/>
    </row>
    <row r="117" spans="1:4" s="43" customFormat="1" ht="26.25">
      <c r="A117" s="137" t="s">
        <v>324</v>
      </c>
      <c r="B117" s="138"/>
      <c r="C117" s="139"/>
      <c r="D117" s="139"/>
    </row>
    <row r="118" spans="1:4" s="43" customFormat="1" ht="26.25">
      <c r="A118" s="137" t="s">
        <v>325</v>
      </c>
      <c r="B118" s="140"/>
      <c r="C118" s="138"/>
      <c r="D118" s="138"/>
    </row>
    <row r="119" spans="1:4" s="43" customFormat="1" ht="26.25">
      <c r="A119" s="137"/>
      <c r="B119" s="140"/>
      <c r="C119" s="138"/>
      <c r="D119" s="138"/>
    </row>
    <row r="120" spans="1:4" s="43" customFormat="1" ht="26.25">
      <c r="A120" s="141" t="s">
        <v>320</v>
      </c>
      <c r="B120" s="142"/>
      <c r="C120" s="141"/>
      <c r="D120" s="141"/>
    </row>
    <row r="121" spans="1:4" ht="26.25">
      <c r="A121" s="141" t="s">
        <v>321</v>
      </c>
      <c r="B121" s="142"/>
      <c r="C121" s="141"/>
      <c r="D121" s="141"/>
    </row>
    <row r="122" spans="1:4" ht="26.25">
      <c r="A122" s="143" t="s">
        <v>322</v>
      </c>
      <c r="B122" s="142"/>
      <c r="C122" s="143"/>
      <c r="D122" s="143"/>
    </row>
    <row r="123" spans="1:4" ht="23.25">
      <c r="A123" s="70"/>
      <c r="B123" s="71"/>
      <c r="C123" s="72"/>
      <c r="D123" s="72"/>
    </row>
    <row r="124" spans="1:4" ht="23.25">
      <c r="A124" s="70"/>
      <c r="B124" s="114"/>
      <c r="C124" s="71"/>
      <c r="D124" s="71"/>
    </row>
    <row r="125" spans="1:4" ht="23.25">
      <c r="A125" s="70"/>
      <c r="B125" s="114"/>
      <c r="C125" s="71"/>
      <c r="D125" s="71"/>
    </row>
    <row r="126" spans="1:4" ht="23.25">
      <c r="A126" s="74"/>
      <c r="B126" s="75"/>
      <c r="C126" s="74"/>
      <c r="D126" s="74"/>
    </row>
    <row r="127" spans="1:4" ht="23.25">
      <c r="A127" s="74"/>
      <c r="B127" s="75"/>
      <c r="C127" s="74"/>
      <c r="D127" s="74"/>
    </row>
    <row r="128" spans="1:4" ht="23.25">
      <c r="A128" s="76"/>
      <c r="B128" s="75"/>
      <c r="C128" s="76"/>
      <c r="D128" s="76"/>
    </row>
    <row r="129" spans="1:4" ht="23.25">
      <c r="A129" s="118"/>
      <c r="B129" s="44"/>
      <c r="C129" s="118"/>
      <c r="D129" s="83"/>
    </row>
    <row r="130" ht="23.25">
      <c r="D130" s="78"/>
    </row>
    <row r="131" ht="23.25">
      <c r="D131" s="78"/>
    </row>
    <row r="132" ht="23.25">
      <c r="D132" s="78"/>
    </row>
    <row r="133" ht="23.25">
      <c r="D133" s="78"/>
    </row>
    <row r="134" ht="23.25">
      <c r="D134" s="78"/>
    </row>
    <row r="135" ht="23.25">
      <c r="D135" s="78"/>
    </row>
    <row r="136" ht="23.25">
      <c r="D136" s="78"/>
    </row>
    <row r="137" ht="23.25">
      <c r="D137" s="78"/>
    </row>
    <row r="138" ht="23.25">
      <c r="D138" s="78"/>
    </row>
    <row r="139" ht="23.25">
      <c r="D139" s="78"/>
    </row>
    <row r="140" ht="23.25">
      <c r="D140" s="78"/>
    </row>
    <row r="141" ht="23.25">
      <c r="D141" s="78"/>
    </row>
    <row r="142" ht="23.25">
      <c r="D142" s="78"/>
    </row>
    <row r="143" ht="23.25">
      <c r="D143" s="78"/>
    </row>
    <row r="144" ht="23.25">
      <c r="D144" s="78"/>
    </row>
    <row r="145" ht="23.25">
      <c r="D145" s="78"/>
    </row>
    <row r="146" ht="23.25">
      <c r="D146" s="78"/>
    </row>
    <row r="147" ht="23.25">
      <c r="D147" s="78"/>
    </row>
    <row r="148" ht="23.25">
      <c r="D148" s="78"/>
    </row>
    <row r="149" ht="23.25">
      <c r="D149" s="78"/>
    </row>
    <row r="150" ht="23.25">
      <c r="D150" s="78"/>
    </row>
    <row r="151" ht="23.25">
      <c r="D151" s="78"/>
    </row>
    <row r="152" ht="23.25">
      <c r="D152" s="78"/>
    </row>
    <row r="153" ht="23.25">
      <c r="D153" s="78"/>
    </row>
    <row r="154" ht="23.25">
      <c r="D154" s="78"/>
    </row>
    <row r="155" ht="23.25">
      <c r="D155" s="78"/>
    </row>
    <row r="156" ht="23.25">
      <c r="D156" s="78"/>
    </row>
    <row r="157" ht="23.25">
      <c r="D157" s="78"/>
    </row>
    <row r="158" ht="23.25">
      <c r="D158" s="78"/>
    </row>
    <row r="159" ht="23.25">
      <c r="D159" s="78"/>
    </row>
    <row r="160" ht="23.25">
      <c r="D160" s="78"/>
    </row>
    <row r="161" ht="23.25">
      <c r="D161" s="78"/>
    </row>
    <row r="162" ht="23.25">
      <c r="D162" s="78"/>
    </row>
    <row r="163" ht="23.25">
      <c r="D163" s="78"/>
    </row>
    <row r="164" ht="23.25">
      <c r="D164" s="78"/>
    </row>
    <row r="165" ht="23.25">
      <c r="D165" s="78"/>
    </row>
    <row r="166" ht="23.25">
      <c r="D166" s="78"/>
    </row>
    <row r="167" ht="23.25">
      <c r="D167" s="78"/>
    </row>
    <row r="168" ht="23.25">
      <c r="D168" s="78"/>
    </row>
    <row r="169" ht="23.25">
      <c r="D169" s="78"/>
    </row>
    <row r="170" ht="23.25">
      <c r="D170" s="78"/>
    </row>
    <row r="171" ht="23.25">
      <c r="D171" s="78"/>
    </row>
    <row r="172" ht="23.25">
      <c r="D172" s="78"/>
    </row>
    <row r="173" ht="23.25">
      <c r="D173" s="78"/>
    </row>
    <row r="174" ht="23.25">
      <c r="D174" s="78"/>
    </row>
    <row r="175" ht="23.25">
      <c r="D175" s="78"/>
    </row>
    <row r="176" ht="23.25">
      <c r="D176" s="78"/>
    </row>
    <row r="177" ht="23.25">
      <c r="D177" s="78"/>
    </row>
    <row r="178" ht="23.25">
      <c r="D178" s="78"/>
    </row>
    <row r="179" ht="23.25">
      <c r="D179" s="78"/>
    </row>
    <row r="180" ht="23.25">
      <c r="D180" s="78"/>
    </row>
    <row r="181" ht="23.25">
      <c r="D181" s="78"/>
    </row>
    <row r="182" ht="23.25">
      <c r="D182" s="78"/>
    </row>
    <row r="183" ht="23.25">
      <c r="D183" s="78"/>
    </row>
    <row r="184" ht="23.25">
      <c r="D184" s="78"/>
    </row>
    <row r="185" ht="23.25">
      <c r="D185" s="78"/>
    </row>
    <row r="186" ht="23.25">
      <c r="D186" s="78"/>
    </row>
    <row r="187" ht="23.25">
      <c r="D187" s="78"/>
    </row>
    <row r="188" ht="23.25">
      <c r="D188" s="78"/>
    </row>
    <row r="189" ht="23.25">
      <c r="D189" s="78"/>
    </row>
    <row r="190" ht="23.25">
      <c r="D190" s="78"/>
    </row>
    <row r="191" ht="23.25">
      <c r="D191" s="78"/>
    </row>
    <row r="192" ht="23.25">
      <c r="D192" s="78"/>
    </row>
    <row r="193" ht="23.25">
      <c r="D193" s="78"/>
    </row>
    <row r="194" ht="23.25">
      <c r="D194" s="78"/>
    </row>
    <row r="195" ht="23.25">
      <c r="D195" s="78"/>
    </row>
    <row r="196" ht="23.25">
      <c r="D196" s="78"/>
    </row>
    <row r="197" ht="23.25">
      <c r="D197" s="78"/>
    </row>
    <row r="198" ht="23.25">
      <c r="D198" s="78"/>
    </row>
    <row r="199" ht="23.25">
      <c r="D199" s="78"/>
    </row>
    <row r="200" ht="23.25">
      <c r="D200" s="78"/>
    </row>
    <row r="201" ht="23.25">
      <c r="D201" s="78"/>
    </row>
    <row r="202" ht="23.25">
      <c r="D202" s="78"/>
    </row>
    <row r="203" ht="23.25">
      <c r="D203" s="78"/>
    </row>
    <row r="204" ht="23.25">
      <c r="D204" s="78"/>
    </row>
    <row r="205" ht="23.25">
      <c r="D205" s="78"/>
    </row>
    <row r="206" ht="23.25">
      <c r="D206" s="78"/>
    </row>
    <row r="207" ht="23.25">
      <c r="D207" s="78"/>
    </row>
    <row r="208" ht="23.25">
      <c r="D208" s="78"/>
    </row>
    <row r="209" ht="23.25">
      <c r="D209" s="78"/>
    </row>
    <row r="210" ht="23.25">
      <c r="D210" s="78"/>
    </row>
    <row r="211" ht="23.25">
      <c r="D211" s="78"/>
    </row>
    <row r="212" ht="23.25">
      <c r="D212" s="78"/>
    </row>
    <row r="213" ht="23.25">
      <c r="D213" s="78"/>
    </row>
    <row r="214" ht="23.25">
      <c r="D214" s="78"/>
    </row>
    <row r="215" ht="23.25">
      <c r="D215" s="78"/>
    </row>
    <row r="216" ht="23.25">
      <c r="D216" s="78"/>
    </row>
    <row r="217" ht="23.25">
      <c r="D217" s="78"/>
    </row>
    <row r="218" ht="23.25">
      <c r="D218" s="78"/>
    </row>
    <row r="219" ht="23.25">
      <c r="D219" s="78"/>
    </row>
    <row r="220" ht="23.25">
      <c r="D220" s="78"/>
    </row>
    <row r="221" ht="23.25">
      <c r="D221" s="78"/>
    </row>
    <row r="222" ht="23.25">
      <c r="D222" s="78"/>
    </row>
    <row r="223" ht="23.25">
      <c r="D223" s="78"/>
    </row>
    <row r="224" ht="23.25">
      <c r="D224" s="78"/>
    </row>
    <row r="225" ht="23.25">
      <c r="D225" s="78"/>
    </row>
    <row r="226" ht="23.25">
      <c r="D226" s="78"/>
    </row>
    <row r="227" ht="23.25">
      <c r="D227" s="78"/>
    </row>
    <row r="228" ht="23.25">
      <c r="D228" s="78"/>
    </row>
    <row r="229" ht="23.25">
      <c r="D229" s="78"/>
    </row>
    <row r="230" ht="23.25">
      <c r="D230" s="78"/>
    </row>
    <row r="231" ht="23.25">
      <c r="D231" s="78"/>
    </row>
    <row r="232" ht="23.25">
      <c r="D232" s="78"/>
    </row>
    <row r="233" ht="23.25">
      <c r="D233" s="78"/>
    </row>
    <row r="234" ht="23.25">
      <c r="D234" s="78"/>
    </row>
    <row r="235" ht="23.25">
      <c r="D235" s="78"/>
    </row>
    <row r="236" ht="23.25">
      <c r="D236" s="78"/>
    </row>
    <row r="237" ht="23.25">
      <c r="D237" s="78"/>
    </row>
    <row r="238" ht="23.25">
      <c r="D238" s="78"/>
    </row>
    <row r="239" ht="23.25">
      <c r="D239" s="78"/>
    </row>
    <row r="240" ht="23.25">
      <c r="D240" s="78"/>
    </row>
    <row r="241" ht="23.25">
      <c r="D241" s="78"/>
    </row>
    <row r="242" ht="23.25">
      <c r="D242" s="78"/>
    </row>
    <row r="243" ht="23.25">
      <c r="D243" s="78"/>
    </row>
    <row r="244" ht="23.25">
      <c r="D244" s="78"/>
    </row>
    <row r="245" ht="23.25">
      <c r="D245" s="78"/>
    </row>
    <row r="246" ht="23.25">
      <c r="D246" s="78"/>
    </row>
    <row r="247" ht="23.25">
      <c r="D247" s="78"/>
    </row>
    <row r="248" ht="23.25">
      <c r="D248" s="78"/>
    </row>
    <row r="249" ht="23.25">
      <c r="D249" s="78"/>
    </row>
    <row r="250" ht="23.25">
      <c r="D250" s="78"/>
    </row>
    <row r="251" ht="23.25">
      <c r="D251" s="78"/>
    </row>
    <row r="252" ht="23.25">
      <c r="D252" s="78"/>
    </row>
    <row r="253" ht="23.25">
      <c r="D253" s="78"/>
    </row>
    <row r="254" ht="23.25">
      <c r="D254" s="78"/>
    </row>
    <row r="255" ht="23.25">
      <c r="D255" s="78"/>
    </row>
    <row r="256" ht="23.25">
      <c r="D256" s="78"/>
    </row>
    <row r="257" ht="23.25">
      <c r="D257" s="78"/>
    </row>
    <row r="258" ht="23.25">
      <c r="D258" s="78"/>
    </row>
    <row r="259" ht="23.25">
      <c r="D259" s="78"/>
    </row>
    <row r="260" ht="23.25">
      <c r="D260" s="78"/>
    </row>
    <row r="261" ht="23.25">
      <c r="D261" s="78"/>
    </row>
    <row r="262" ht="23.25">
      <c r="D262" s="78"/>
    </row>
    <row r="263" ht="23.25">
      <c r="D263" s="78"/>
    </row>
    <row r="264" ht="23.25">
      <c r="D264" s="78"/>
    </row>
    <row r="265" ht="23.25">
      <c r="D265" s="78"/>
    </row>
    <row r="266" ht="23.25">
      <c r="D266" s="78"/>
    </row>
    <row r="267" ht="23.25">
      <c r="D267" s="78"/>
    </row>
    <row r="268" ht="23.25">
      <c r="D268" s="78"/>
    </row>
    <row r="269" ht="23.25">
      <c r="D269" s="78"/>
    </row>
    <row r="270" ht="23.25">
      <c r="D270" s="78"/>
    </row>
    <row r="271" ht="23.25">
      <c r="D271" s="78"/>
    </row>
    <row r="272" ht="23.25">
      <c r="D272" s="78"/>
    </row>
    <row r="273" ht="23.25">
      <c r="D273" s="78"/>
    </row>
    <row r="274" ht="23.25">
      <c r="D274" s="78"/>
    </row>
    <row r="275" ht="23.25">
      <c r="D275" s="78"/>
    </row>
    <row r="276" ht="23.25">
      <c r="D276" s="78"/>
    </row>
    <row r="277" ht="23.25">
      <c r="D277" s="78"/>
    </row>
    <row r="278" ht="23.25">
      <c r="D278" s="78"/>
    </row>
    <row r="279" ht="23.25">
      <c r="D279" s="78"/>
    </row>
    <row r="280" ht="23.25">
      <c r="D280" s="78"/>
    </row>
    <row r="281" ht="23.25">
      <c r="D281" s="78"/>
    </row>
    <row r="282" ht="23.25">
      <c r="D282" s="78"/>
    </row>
    <row r="283" ht="23.25">
      <c r="D283" s="78"/>
    </row>
    <row r="284" ht="23.25">
      <c r="D284" s="78"/>
    </row>
    <row r="285" ht="23.25">
      <c r="D285" s="78"/>
    </row>
    <row r="286" ht="23.25">
      <c r="D286" s="78"/>
    </row>
    <row r="287" ht="23.25">
      <c r="D287" s="78"/>
    </row>
    <row r="288" ht="23.25">
      <c r="D288" s="78"/>
    </row>
    <row r="289" ht="23.25">
      <c r="D289" s="78"/>
    </row>
    <row r="290" ht="23.25">
      <c r="D290" s="78"/>
    </row>
    <row r="291" ht="23.25">
      <c r="D291" s="78"/>
    </row>
    <row r="292" ht="23.25">
      <c r="D292" s="78"/>
    </row>
    <row r="293" ht="23.25">
      <c r="D293" s="78"/>
    </row>
    <row r="294" ht="23.25">
      <c r="D294" s="78"/>
    </row>
    <row r="295" ht="23.25">
      <c r="D295" s="78"/>
    </row>
    <row r="296" ht="23.25">
      <c r="D296" s="78"/>
    </row>
    <row r="297" ht="23.25">
      <c r="D297" s="78"/>
    </row>
    <row r="298" ht="23.25">
      <c r="D298" s="78"/>
    </row>
    <row r="299" ht="23.25">
      <c r="D299" s="78"/>
    </row>
    <row r="300" ht="23.25">
      <c r="D300" s="78"/>
    </row>
    <row r="301" ht="23.25">
      <c r="D301" s="78"/>
    </row>
    <row r="302" ht="23.25">
      <c r="D302" s="78"/>
    </row>
    <row r="303" ht="23.25">
      <c r="D303" s="78"/>
    </row>
    <row r="304" ht="23.25">
      <c r="D304" s="78"/>
    </row>
    <row r="305" ht="23.25">
      <c r="D305" s="78"/>
    </row>
    <row r="306" ht="23.25">
      <c r="D306" s="78"/>
    </row>
    <row r="307" ht="23.25">
      <c r="D307" s="78"/>
    </row>
    <row r="308" ht="23.25">
      <c r="D308" s="78"/>
    </row>
    <row r="309" ht="23.25">
      <c r="D309" s="78"/>
    </row>
    <row r="310" ht="23.25">
      <c r="D310" s="78"/>
    </row>
    <row r="311" ht="23.25">
      <c r="D311" s="78"/>
    </row>
    <row r="312" ht="23.25">
      <c r="D312" s="78"/>
    </row>
    <row r="313" ht="23.25">
      <c r="D313" s="78"/>
    </row>
    <row r="314" ht="23.25">
      <c r="D314" s="78"/>
    </row>
    <row r="315" ht="23.25">
      <c r="D315" s="78"/>
    </row>
    <row r="316" ht="23.25">
      <c r="D316" s="78"/>
    </row>
    <row r="317" ht="23.25">
      <c r="D317" s="78"/>
    </row>
    <row r="318" ht="23.25">
      <c r="D318" s="78"/>
    </row>
    <row r="319" ht="23.25">
      <c r="D319" s="78"/>
    </row>
    <row r="320" ht="23.25">
      <c r="D320" s="78"/>
    </row>
    <row r="321" ht="23.25">
      <c r="D321" s="78"/>
    </row>
    <row r="322" ht="23.25">
      <c r="D322" s="78"/>
    </row>
    <row r="323" ht="23.25">
      <c r="D323" s="78"/>
    </row>
    <row r="324" ht="23.25">
      <c r="D324" s="78"/>
    </row>
    <row r="325" ht="23.25">
      <c r="D325" s="78"/>
    </row>
    <row r="326" ht="23.25">
      <c r="D326" s="78"/>
    </row>
    <row r="327" ht="23.25">
      <c r="D327" s="78"/>
    </row>
    <row r="328" ht="23.25">
      <c r="D328" s="78"/>
    </row>
    <row r="329" ht="23.25">
      <c r="D329" s="78"/>
    </row>
    <row r="330" ht="23.25">
      <c r="D330" s="78"/>
    </row>
    <row r="331" ht="23.25">
      <c r="D331" s="78"/>
    </row>
    <row r="332" ht="23.25">
      <c r="D332" s="78"/>
    </row>
    <row r="333" ht="23.25">
      <c r="D333" s="78"/>
    </row>
    <row r="334" ht="23.25">
      <c r="D334" s="78"/>
    </row>
    <row r="335" ht="23.25">
      <c r="D335" s="78"/>
    </row>
    <row r="336" ht="23.25">
      <c r="D336" s="78"/>
    </row>
    <row r="337" ht="23.25">
      <c r="D337" s="78"/>
    </row>
    <row r="338" ht="23.25">
      <c r="D338" s="78"/>
    </row>
    <row r="339" ht="23.25">
      <c r="D339" s="78"/>
    </row>
    <row r="340" ht="23.25">
      <c r="D340" s="78"/>
    </row>
    <row r="341" ht="23.25">
      <c r="D341" s="78"/>
    </row>
    <row r="342" ht="23.25">
      <c r="D342" s="78"/>
    </row>
    <row r="343" ht="23.25">
      <c r="D343" s="78"/>
    </row>
    <row r="344" ht="23.25">
      <c r="D344" s="78"/>
    </row>
    <row r="345" ht="23.25">
      <c r="D345" s="78"/>
    </row>
    <row r="346" ht="23.25">
      <c r="D346" s="78"/>
    </row>
    <row r="347" ht="23.25">
      <c r="D347" s="78"/>
    </row>
    <row r="348" ht="23.25">
      <c r="D348" s="78"/>
    </row>
    <row r="349" ht="23.25">
      <c r="D349" s="78"/>
    </row>
    <row r="350" ht="23.25">
      <c r="D350" s="78"/>
    </row>
    <row r="351" ht="23.25">
      <c r="D351" s="78"/>
    </row>
    <row r="352" ht="23.25">
      <c r="D352" s="78"/>
    </row>
    <row r="353" ht="23.25">
      <c r="D353" s="78"/>
    </row>
    <row r="354" ht="23.25">
      <c r="D354" s="78"/>
    </row>
    <row r="355" ht="23.25">
      <c r="D355" s="78"/>
    </row>
    <row r="356" ht="23.25">
      <c r="D356" s="78"/>
    </row>
    <row r="357" ht="23.25">
      <c r="D357" s="78"/>
    </row>
    <row r="358" ht="23.25">
      <c r="D358" s="78"/>
    </row>
    <row r="359" ht="23.25">
      <c r="D359" s="78"/>
    </row>
    <row r="360" ht="23.25">
      <c r="D360" s="78"/>
    </row>
    <row r="361" ht="23.25">
      <c r="D361" s="78"/>
    </row>
    <row r="362" ht="23.25">
      <c r="D362" s="78"/>
    </row>
    <row r="363" ht="23.25">
      <c r="D363" s="78"/>
    </row>
    <row r="364" ht="23.25">
      <c r="D364" s="78"/>
    </row>
    <row r="365" ht="23.25">
      <c r="D365" s="78"/>
    </row>
    <row r="366" ht="23.25">
      <c r="D366" s="78"/>
    </row>
    <row r="367" ht="23.25">
      <c r="D367" s="78"/>
    </row>
    <row r="368" ht="23.25">
      <c r="D368" s="78"/>
    </row>
    <row r="369" ht="23.25">
      <c r="D369" s="78"/>
    </row>
    <row r="370" ht="23.25">
      <c r="D370" s="78"/>
    </row>
    <row r="371" ht="23.25">
      <c r="D371" s="78"/>
    </row>
    <row r="372" ht="23.25">
      <c r="D372" s="78"/>
    </row>
    <row r="373" ht="23.25">
      <c r="D373" s="78"/>
    </row>
    <row r="374" ht="23.25">
      <c r="D374" s="78"/>
    </row>
    <row r="375" ht="23.25">
      <c r="D375" s="78"/>
    </row>
    <row r="376" ht="23.25">
      <c r="D376" s="78"/>
    </row>
    <row r="377" ht="23.25">
      <c r="D377" s="78"/>
    </row>
  </sheetData>
  <sheetProtection/>
  <mergeCells count="21">
    <mergeCell ref="A1:D1"/>
    <mergeCell ref="A2:D2"/>
    <mergeCell ref="A3:D3"/>
    <mergeCell ref="A4:A5"/>
    <mergeCell ref="B4:B5"/>
    <mergeCell ref="C4:C5"/>
    <mergeCell ref="D4:D5"/>
    <mergeCell ref="A43:D43"/>
    <mergeCell ref="A44:D44"/>
    <mergeCell ref="A45:D45"/>
    <mergeCell ref="A46:A47"/>
    <mergeCell ref="B46:B47"/>
    <mergeCell ref="C46:C47"/>
    <mergeCell ref="D46:D47"/>
    <mergeCell ref="A83:D83"/>
    <mergeCell ref="A84:D84"/>
    <mergeCell ref="A85:D85"/>
    <mergeCell ref="A86:A87"/>
    <mergeCell ref="B86:B87"/>
    <mergeCell ref="C86:C87"/>
    <mergeCell ref="D86:D87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2" manualBreakCount="2">
    <brk id="41" max="3" man="1"/>
    <brk id="8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Normal="75" zoomScaleSheetLayoutView="100" zoomScalePageLayoutView="0" workbookViewId="0" topLeftCell="A77">
      <selection activeCell="C90" sqref="C90"/>
    </sheetView>
  </sheetViews>
  <sheetFormatPr defaultColWidth="57.00390625" defaultRowHeight="21.75"/>
  <cols>
    <col min="1" max="1" width="69.851562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6.25">
      <c r="A1" s="163" t="s">
        <v>60</v>
      </c>
      <c r="B1" s="163"/>
      <c r="C1" s="163"/>
      <c r="D1" s="163"/>
    </row>
    <row r="2" spans="1:4" ht="26.25">
      <c r="A2" s="163" t="s">
        <v>0</v>
      </c>
      <c r="B2" s="163"/>
      <c r="C2" s="163"/>
      <c r="D2" s="163"/>
    </row>
    <row r="3" spans="1:4" ht="26.25">
      <c r="A3" s="164" t="s">
        <v>297</v>
      </c>
      <c r="B3" s="164"/>
      <c r="C3" s="164"/>
      <c r="D3" s="164"/>
    </row>
    <row r="4" spans="1:4" ht="21.75" customHeight="1">
      <c r="A4" s="165" t="s">
        <v>2</v>
      </c>
      <c r="B4" s="167" t="s">
        <v>3</v>
      </c>
      <c r="C4" s="169" t="s">
        <v>4</v>
      </c>
      <c r="D4" s="165" t="s">
        <v>5</v>
      </c>
    </row>
    <row r="5" spans="1:4" ht="21.75" customHeight="1">
      <c r="A5" s="166"/>
      <c r="B5" s="168"/>
      <c r="C5" s="170"/>
      <c r="D5" s="166"/>
    </row>
    <row r="6" spans="1:4" ht="23.25">
      <c r="A6" s="93" t="s">
        <v>6</v>
      </c>
      <c r="B6" s="94" t="s">
        <v>220</v>
      </c>
      <c r="C6" s="95">
        <v>24499</v>
      </c>
      <c r="D6" s="96"/>
    </row>
    <row r="7" spans="1:4" ht="23.25">
      <c r="A7" s="97" t="s">
        <v>62</v>
      </c>
      <c r="B7" s="98" t="s">
        <v>221</v>
      </c>
      <c r="C7" s="99">
        <v>1000</v>
      </c>
      <c r="D7" s="100"/>
    </row>
    <row r="8" spans="1:6" ht="23.25">
      <c r="A8" s="97" t="s">
        <v>216</v>
      </c>
      <c r="B8" s="98" t="s">
        <v>222</v>
      </c>
      <c r="C8" s="99">
        <v>15673499.38</v>
      </c>
      <c r="D8" s="100"/>
      <c r="E8" s="81"/>
      <c r="F8" s="81"/>
    </row>
    <row r="9" spans="1:6" ht="23.25">
      <c r="A9" s="97" t="s">
        <v>61</v>
      </c>
      <c r="B9" s="98" t="s">
        <v>222</v>
      </c>
      <c r="C9" s="101">
        <v>1993743.72</v>
      </c>
      <c r="D9" s="102"/>
      <c r="F9" s="81"/>
    </row>
    <row r="10" spans="1:4" ht="23.25">
      <c r="A10" s="97" t="s">
        <v>63</v>
      </c>
      <c r="B10" s="98" t="s">
        <v>222</v>
      </c>
      <c r="C10" s="101">
        <v>858075.33</v>
      </c>
      <c r="D10" s="102"/>
    </row>
    <row r="11" spans="1:4" ht="23.25">
      <c r="A11" s="97" t="s">
        <v>64</v>
      </c>
      <c r="B11" s="98" t="s">
        <v>223</v>
      </c>
      <c r="C11" s="101">
        <v>1339982.13</v>
      </c>
      <c r="D11" s="102"/>
    </row>
    <row r="12" spans="1:4" ht="23.25">
      <c r="A12" s="97" t="s">
        <v>256</v>
      </c>
      <c r="B12" s="98" t="s">
        <v>222</v>
      </c>
      <c r="C12" s="101">
        <v>96306.34</v>
      </c>
      <c r="D12" s="102"/>
    </row>
    <row r="13" spans="1:4" ht="23.25">
      <c r="A13" s="97" t="s">
        <v>257</v>
      </c>
      <c r="B13" s="98" t="s">
        <v>223</v>
      </c>
      <c r="C13" s="101">
        <v>1032487.35</v>
      </c>
      <c r="D13" s="102"/>
    </row>
    <row r="14" spans="1:4" ht="23.25">
      <c r="A14" s="97" t="s">
        <v>304</v>
      </c>
      <c r="B14" s="98" t="s">
        <v>303</v>
      </c>
      <c r="C14" s="101">
        <v>486</v>
      </c>
      <c r="D14" s="102"/>
    </row>
    <row r="15" spans="1:4" ht="23.25">
      <c r="A15" s="97" t="s">
        <v>219</v>
      </c>
      <c r="B15" s="98" t="s">
        <v>224</v>
      </c>
      <c r="C15" s="101">
        <v>57840.21</v>
      </c>
      <c r="D15" s="102"/>
    </row>
    <row r="16" spans="1:4" ht="23.25">
      <c r="A16" s="97" t="s">
        <v>316</v>
      </c>
      <c r="B16" s="98" t="s">
        <v>225</v>
      </c>
      <c r="C16" s="101">
        <v>801723</v>
      </c>
      <c r="D16" s="102"/>
    </row>
    <row r="17" spans="1:4" ht="23.25">
      <c r="A17" s="97" t="s">
        <v>318</v>
      </c>
      <c r="B17" s="98" t="s">
        <v>225</v>
      </c>
      <c r="C17" s="101">
        <v>261790</v>
      </c>
      <c r="D17" s="102"/>
    </row>
    <row r="18" spans="1:4" ht="23.25">
      <c r="A18" s="97" t="s">
        <v>99</v>
      </c>
      <c r="B18" s="98" t="s">
        <v>227</v>
      </c>
      <c r="C18" s="101"/>
      <c r="D18" s="102">
        <v>286431.67</v>
      </c>
    </row>
    <row r="19" spans="1:4" ht="23.25">
      <c r="A19" s="97" t="s">
        <v>317</v>
      </c>
      <c r="B19" s="98"/>
      <c r="C19" s="101"/>
      <c r="D19" s="102">
        <v>1756104.67</v>
      </c>
    </row>
    <row r="20" spans="1:4" ht="23.25">
      <c r="A20" s="97" t="s">
        <v>310</v>
      </c>
      <c r="B20" s="98" t="s">
        <v>229</v>
      </c>
      <c r="C20" s="101"/>
      <c r="D20" s="102">
        <v>18649.43</v>
      </c>
    </row>
    <row r="21" spans="1:4" ht="23.25">
      <c r="A21" s="97" t="s">
        <v>311</v>
      </c>
      <c r="B21" s="98" t="s">
        <v>230</v>
      </c>
      <c r="C21" s="101"/>
      <c r="D21" s="102">
        <v>1641370.9</v>
      </c>
    </row>
    <row r="22" spans="1:4" ht="23.25">
      <c r="A22" s="97" t="s">
        <v>312</v>
      </c>
      <c r="B22" s="98" t="s">
        <v>231</v>
      </c>
      <c r="C22" s="101"/>
      <c r="D22" s="102">
        <v>1360700</v>
      </c>
    </row>
    <row r="23" spans="1:4" ht="23.25">
      <c r="A23" s="97" t="s">
        <v>28</v>
      </c>
      <c r="B23" s="98" t="s">
        <v>232</v>
      </c>
      <c r="C23" s="101"/>
      <c r="D23" s="102">
        <v>3968357.17</v>
      </c>
    </row>
    <row r="24" spans="1:4" ht="23.25">
      <c r="A24" s="97" t="s">
        <v>209</v>
      </c>
      <c r="B24" s="98" t="s">
        <v>233</v>
      </c>
      <c r="C24" s="99"/>
      <c r="D24" s="103">
        <v>4409763.54</v>
      </c>
    </row>
    <row r="25" spans="1:4" ht="23.25">
      <c r="A25" s="97" t="s">
        <v>309</v>
      </c>
      <c r="B25" s="98" t="s">
        <v>234</v>
      </c>
      <c r="C25" s="101"/>
      <c r="D25" s="102">
        <v>54941928.84</v>
      </c>
    </row>
    <row r="26" spans="1:4" ht="23.25">
      <c r="A26" s="104" t="s">
        <v>20</v>
      </c>
      <c r="B26" s="94" t="s">
        <v>240</v>
      </c>
      <c r="C26" s="105">
        <v>1457316.56</v>
      </c>
      <c r="D26" s="106"/>
    </row>
    <row r="27" spans="1:4" ht="23.25">
      <c r="A27" s="97" t="s">
        <v>11</v>
      </c>
      <c r="B27" s="98" t="s">
        <v>241</v>
      </c>
      <c r="C27" s="101">
        <v>7565846</v>
      </c>
      <c r="D27" s="102"/>
    </row>
    <row r="28" spans="1:4" ht="23.25">
      <c r="A28" s="97" t="s">
        <v>13</v>
      </c>
      <c r="B28" s="98" t="s">
        <v>242</v>
      </c>
      <c r="C28" s="101">
        <v>1398635</v>
      </c>
      <c r="D28" s="102"/>
    </row>
    <row r="29" spans="1:4" ht="23.25">
      <c r="A29" s="97" t="s">
        <v>14</v>
      </c>
      <c r="B29" s="98" t="s">
        <v>243</v>
      </c>
      <c r="C29" s="101">
        <v>2073081.75</v>
      </c>
      <c r="D29" s="102"/>
    </row>
    <row r="30" spans="1:4" ht="23.25">
      <c r="A30" s="97" t="s">
        <v>15</v>
      </c>
      <c r="B30" s="98" t="s">
        <v>244</v>
      </c>
      <c r="C30" s="101">
        <v>6838604.61</v>
      </c>
      <c r="D30" s="102"/>
    </row>
    <row r="31" spans="1:4" ht="23.25">
      <c r="A31" s="97" t="s">
        <v>16</v>
      </c>
      <c r="B31" s="98" t="s">
        <v>245</v>
      </c>
      <c r="C31" s="101">
        <v>4360007.41</v>
      </c>
      <c r="D31" s="102"/>
    </row>
    <row r="32" spans="1:4" ht="23.25">
      <c r="A32" s="97" t="s">
        <v>17</v>
      </c>
      <c r="B32" s="98" t="s">
        <v>246</v>
      </c>
      <c r="C32" s="101">
        <v>365886.78</v>
      </c>
      <c r="D32" s="102"/>
    </row>
    <row r="33" spans="1:4" ht="23.25">
      <c r="A33" s="97" t="s">
        <v>217</v>
      </c>
      <c r="B33" s="98" t="s">
        <v>281</v>
      </c>
      <c r="C33" s="101">
        <v>4246000</v>
      </c>
      <c r="D33" s="102"/>
    </row>
    <row r="34" spans="1:4" ht="23.25">
      <c r="A34" s="97" t="s">
        <v>18</v>
      </c>
      <c r="B34" s="98" t="s">
        <v>247</v>
      </c>
      <c r="C34" s="101">
        <v>1411088.22</v>
      </c>
      <c r="D34" s="102"/>
    </row>
    <row r="35" spans="1:4" ht="23.25">
      <c r="A35" s="97" t="s">
        <v>19</v>
      </c>
      <c r="B35" s="98" t="s">
        <v>249</v>
      </c>
      <c r="C35" s="101">
        <v>1143500</v>
      </c>
      <c r="D35" s="102"/>
    </row>
    <row r="36" spans="1:4" ht="23.25">
      <c r="A36" s="97" t="s">
        <v>21</v>
      </c>
      <c r="B36" s="98" t="s">
        <v>286</v>
      </c>
      <c r="C36" s="101">
        <v>35000</v>
      </c>
      <c r="D36" s="102"/>
    </row>
    <row r="37" spans="1:4" ht="23.25">
      <c r="A37" s="97" t="s">
        <v>319</v>
      </c>
      <c r="B37" s="98" t="s">
        <v>248</v>
      </c>
      <c r="C37" s="101">
        <v>1334407.43</v>
      </c>
      <c r="D37" s="102"/>
    </row>
    <row r="38" spans="1:4" ht="23.25">
      <c r="A38" s="97" t="s">
        <v>271</v>
      </c>
      <c r="B38" s="98" t="s">
        <v>248</v>
      </c>
      <c r="C38" s="101">
        <v>1687000</v>
      </c>
      <c r="D38" s="102"/>
    </row>
    <row r="39" spans="1:4" ht="23.25">
      <c r="A39" s="97" t="s">
        <v>272</v>
      </c>
      <c r="B39" s="98" t="s">
        <v>248</v>
      </c>
      <c r="C39" s="101">
        <v>12126000</v>
      </c>
      <c r="D39" s="102"/>
    </row>
    <row r="40" spans="1:4" ht="23.25">
      <c r="A40" s="107" t="s">
        <v>290</v>
      </c>
      <c r="B40" s="108" t="s">
        <v>248</v>
      </c>
      <c r="C40" s="95">
        <v>129500</v>
      </c>
      <c r="D40" s="109"/>
    </row>
    <row r="41" spans="1:4" ht="23.25">
      <c r="A41" s="115" t="s">
        <v>299</v>
      </c>
      <c r="B41" s="112" t="s">
        <v>248</v>
      </c>
      <c r="C41" s="113">
        <v>10000</v>
      </c>
      <c r="D41" s="113"/>
    </row>
    <row r="42" spans="1:4" s="43" customFormat="1" ht="25.5">
      <c r="A42" s="78"/>
      <c r="B42" s="120"/>
      <c r="C42" s="84"/>
      <c r="D42" s="121" t="s">
        <v>308</v>
      </c>
    </row>
    <row r="43" spans="1:4" s="43" customFormat="1" ht="26.25">
      <c r="A43" s="163" t="s">
        <v>60</v>
      </c>
      <c r="B43" s="163"/>
      <c r="C43" s="163"/>
      <c r="D43" s="163"/>
    </row>
    <row r="44" spans="1:4" s="43" customFormat="1" ht="26.25">
      <c r="A44" s="163" t="s">
        <v>0</v>
      </c>
      <c r="B44" s="163"/>
      <c r="C44" s="163"/>
      <c r="D44" s="163"/>
    </row>
    <row r="45" spans="1:4" s="43" customFormat="1" ht="26.25">
      <c r="A45" s="164" t="s">
        <v>297</v>
      </c>
      <c r="B45" s="164"/>
      <c r="C45" s="164"/>
      <c r="D45" s="164"/>
    </row>
    <row r="46" spans="1:4" s="43" customFormat="1" ht="21.75" customHeight="1">
      <c r="A46" s="165" t="s">
        <v>2</v>
      </c>
      <c r="B46" s="167" t="s">
        <v>3</v>
      </c>
      <c r="C46" s="169" t="s">
        <v>4</v>
      </c>
      <c r="D46" s="165" t="s">
        <v>5</v>
      </c>
    </row>
    <row r="47" spans="1:4" s="43" customFormat="1" ht="21.75" customHeight="1">
      <c r="A47" s="166"/>
      <c r="B47" s="168"/>
      <c r="C47" s="170"/>
      <c r="D47" s="166"/>
    </row>
    <row r="48" spans="1:4" s="43" customFormat="1" ht="25.5">
      <c r="A48" s="97" t="s">
        <v>294</v>
      </c>
      <c r="B48" s="98" t="s">
        <v>248</v>
      </c>
      <c r="C48" s="85">
        <v>50000</v>
      </c>
      <c r="D48" s="86"/>
    </row>
    <row r="49" spans="1:4" s="43" customFormat="1" ht="25.5">
      <c r="A49" s="97" t="s">
        <v>298</v>
      </c>
      <c r="B49" s="108" t="s">
        <v>248</v>
      </c>
      <c r="C49" s="87">
        <v>10000</v>
      </c>
      <c r="D49" s="88"/>
    </row>
    <row r="50" spans="1:4" s="43" customFormat="1" ht="25.5">
      <c r="A50" s="97"/>
      <c r="B50" s="98"/>
      <c r="C50" s="87"/>
      <c r="D50" s="88"/>
    </row>
    <row r="51" spans="1:4" s="43" customFormat="1" ht="25.5">
      <c r="A51" s="107"/>
      <c r="B51" s="108"/>
      <c r="C51" s="89"/>
      <c r="D51" s="89"/>
    </row>
    <row r="52" spans="1:4" s="43" customFormat="1" ht="25.5">
      <c r="A52" s="119"/>
      <c r="B52" s="108"/>
      <c r="C52" s="89"/>
      <c r="D52" s="89"/>
    </row>
    <row r="53" spans="1:4" s="43" customFormat="1" ht="25.5">
      <c r="A53" s="119"/>
      <c r="B53" s="108"/>
      <c r="C53" s="89"/>
      <c r="D53" s="89"/>
    </row>
    <row r="54" spans="1:4" s="43" customFormat="1" ht="25.5">
      <c r="A54" s="119"/>
      <c r="B54" s="108"/>
      <c r="C54" s="89"/>
      <c r="D54" s="89"/>
    </row>
    <row r="55" spans="1:4" s="43" customFormat="1" ht="25.5">
      <c r="A55" s="119"/>
      <c r="B55" s="108"/>
      <c r="C55" s="89"/>
      <c r="D55" s="89"/>
    </row>
    <row r="56" spans="1:4" s="43" customFormat="1" ht="25.5">
      <c r="A56" s="119"/>
      <c r="B56" s="108"/>
      <c r="C56" s="89"/>
      <c r="D56" s="89"/>
    </row>
    <row r="57" spans="1:4" s="43" customFormat="1" ht="25.5">
      <c r="A57" s="119"/>
      <c r="B57" s="108"/>
      <c r="C57" s="89"/>
      <c r="D57" s="89"/>
    </row>
    <row r="58" spans="1:4" s="43" customFormat="1" ht="25.5">
      <c r="A58" s="119"/>
      <c r="B58" s="108"/>
      <c r="C58" s="89"/>
      <c r="D58" s="89"/>
    </row>
    <row r="59" spans="1:4" s="43" customFormat="1" ht="25.5">
      <c r="A59" s="119"/>
      <c r="B59" s="108"/>
      <c r="C59" s="89"/>
      <c r="D59" s="89"/>
    </row>
    <row r="60" spans="1:4" s="43" customFormat="1" ht="25.5">
      <c r="A60" s="119"/>
      <c r="B60" s="108"/>
      <c r="C60" s="89"/>
      <c r="D60" s="89"/>
    </row>
    <row r="61" spans="1:4" s="43" customFormat="1" ht="25.5">
      <c r="A61" s="119"/>
      <c r="B61" s="108"/>
      <c r="C61" s="89"/>
      <c r="D61" s="89"/>
    </row>
    <row r="62" spans="1:4" s="43" customFormat="1" ht="25.5">
      <c r="A62" s="119"/>
      <c r="B62" s="108"/>
      <c r="C62" s="89"/>
      <c r="D62" s="89"/>
    </row>
    <row r="63" spans="1:4" s="43" customFormat="1" ht="25.5">
      <c r="A63" s="119"/>
      <c r="B63" s="108"/>
      <c r="C63" s="89"/>
      <c r="D63" s="89"/>
    </row>
    <row r="64" spans="1:4" s="43" customFormat="1" ht="25.5">
      <c r="A64" s="119"/>
      <c r="B64" s="108"/>
      <c r="C64" s="89"/>
      <c r="D64" s="89"/>
    </row>
    <row r="65" spans="1:4" s="43" customFormat="1" ht="25.5">
      <c r="A65" s="119"/>
      <c r="B65" s="108"/>
      <c r="C65" s="89"/>
      <c r="D65" s="89"/>
    </row>
    <row r="66" spans="1:4" s="43" customFormat="1" ht="25.5">
      <c r="A66" s="119"/>
      <c r="B66" s="108"/>
      <c r="C66" s="89"/>
      <c r="D66" s="89"/>
    </row>
    <row r="67" spans="1:4" s="43" customFormat="1" ht="25.5">
      <c r="A67" s="119"/>
      <c r="B67" s="108"/>
      <c r="C67" s="89"/>
      <c r="D67" s="89"/>
    </row>
    <row r="68" spans="1:4" s="43" customFormat="1" ht="25.5">
      <c r="A68" s="119"/>
      <c r="B68" s="108"/>
      <c r="C68" s="89"/>
      <c r="D68" s="89"/>
    </row>
    <row r="69" spans="1:4" s="43" customFormat="1" ht="25.5">
      <c r="A69" s="119"/>
      <c r="B69" s="108"/>
      <c r="C69" s="89"/>
      <c r="D69" s="89"/>
    </row>
    <row r="70" spans="1:4" s="43" customFormat="1" ht="25.5">
      <c r="A70" s="110"/>
      <c r="B70" s="98"/>
      <c r="C70" s="86"/>
      <c r="D70" s="86"/>
    </row>
    <row r="71" spans="1:4" s="43" customFormat="1" ht="25.5">
      <c r="A71" s="111"/>
      <c r="B71" s="112"/>
      <c r="C71" s="90"/>
      <c r="D71" s="90"/>
    </row>
    <row r="72" spans="1:4" s="43" customFormat="1" ht="26.25" thickBot="1">
      <c r="A72" s="65"/>
      <c r="B72" s="66"/>
      <c r="C72" s="91">
        <f>SUM(C6:C51)</f>
        <v>68383306.22</v>
      </c>
      <c r="D72" s="92">
        <f>SUM(D18:D25)</f>
        <v>68383306.22</v>
      </c>
    </row>
    <row r="73" spans="1:4" s="43" customFormat="1" ht="26.25" thickTop="1">
      <c r="A73" s="65"/>
      <c r="B73" s="66"/>
      <c r="C73" s="84"/>
      <c r="D73" s="84"/>
    </row>
    <row r="74" spans="1:4" s="43" customFormat="1" ht="25.5">
      <c r="A74" s="65"/>
      <c r="B74" s="66"/>
      <c r="C74" s="84"/>
      <c r="D74" s="84"/>
    </row>
    <row r="75" spans="1:4" s="43" customFormat="1" ht="26.25">
      <c r="A75" s="137" t="s">
        <v>323</v>
      </c>
      <c r="B75" s="138"/>
      <c r="C75" s="139"/>
      <c r="D75" s="139"/>
    </row>
    <row r="76" spans="1:4" s="43" customFormat="1" ht="26.25">
      <c r="A76" s="137" t="s">
        <v>324</v>
      </c>
      <c r="B76" s="138"/>
      <c r="C76" s="139"/>
      <c r="D76" s="139"/>
    </row>
    <row r="77" spans="1:4" s="43" customFormat="1" ht="26.25">
      <c r="A77" s="137" t="s">
        <v>325</v>
      </c>
      <c r="B77" s="140"/>
      <c r="C77" s="138"/>
      <c r="D77" s="138"/>
    </row>
    <row r="78" spans="1:4" s="43" customFormat="1" ht="26.25">
      <c r="A78" s="137"/>
      <c r="B78" s="140"/>
      <c r="C78" s="138"/>
      <c r="D78" s="138"/>
    </row>
    <row r="79" spans="1:4" s="43" customFormat="1" ht="26.25">
      <c r="A79" s="141" t="s">
        <v>320</v>
      </c>
      <c r="B79" s="142"/>
      <c r="C79" s="141"/>
      <c r="D79" s="141"/>
    </row>
    <row r="80" spans="1:4" ht="26.25">
      <c r="A80" s="141" t="s">
        <v>321</v>
      </c>
      <c r="B80" s="142"/>
      <c r="C80" s="141"/>
      <c r="D80" s="141"/>
    </row>
    <row r="81" spans="1:4" ht="26.25">
      <c r="A81" s="143" t="s">
        <v>322</v>
      </c>
      <c r="B81" s="142"/>
      <c r="C81" s="143"/>
      <c r="D81" s="143"/>
    </row>
    <row r="82" spans="1:4" s="43" customFormat="1" ht="25.5">
      <c r="A82" s="65"/>
      <c r="B82" s="66"/>
      <c r="C82" s="84"/>
      <c r="D82" s="84"/>
    </row>
    <row r="83" spans="1:4" ht="26.25">
      <c r="A83" s="163" t="s">
        <v>60</v>
      </c>
      <c r="B83" s="163"/>
      <c r="C83" s="163"/>
      <c r="D83" s="163"/>
    </row>
    <row r="84" spans="1:4" ht="26.25">
      <c r="A84" s="163" t="s">
        <v>302</v>
      </c>
      <c r="B84" s="163"/>
      <c r="C84" s="163"/>
      <c r="D84" s="163"/>
    </row>
    <row r="85" spans="1:4" ht="26.25">
      <c r="A85" s="164" t="s">
        <v>297</v>
      </c>
      <c r="B85" s="164"/>
      <c r="C85" s="164"/>
      <c r="D85" s="164"/>
    </row>
    <row r="86" spans="1:4" ht="21.75" customHeight="1">
      <c r="A86" s="165" t="s">
        <v>2</v>
      </c>
      <c r="B86" s="167" t="s">
        <v>3</v>
      </c>
      <c r="C86" s="169" t="s">
        <v>4</v>
      </c>
      <c r="D86" s="165" t="s">
        <v>5</v>
      </c>
    </row>
    <row r="87" spans="1:4" ht="21.75" customHeight="1">
      <c r="A87" s="166"/>
      <c r="B87" s="168"/>
      <c r="C87" s="170"/>
      <c r="D87" s="166"/>
    </row>
    <row r="88" spans="1:4" ht="25.5">
      <c r="A88" s="123" t="s">
        <v>6</v>
      </c>
      <c r="B88" s="124" t="s">
        <v>220</v>
      </c>
      <c r="C88" s="125">
        <v>24499</v>
      </c>
      <c r="D88" s="126"/>
    </row>
    <row r="89" spans="1:4" ht="25.5">
      <c r="A89" s="127" t="s">
        <v>62</v>
      </c>
      <c r="B89" s="128" t="s">
        <v>221</v>
      </c>
      <c r="C89" s="129">
        <v>1000</v>
      </c>
      <c r="D89" s="130"/>
    </row>
    <row r="90" spans="1:6" ht="25.5">
      <c r="A90" s="127" t="s">
        <v>216</v>
      </c>
      <c r="B90" s="128" t="s">
        <v>222</v>
      </c>
      <c r="C90" s="129">
        <v>15673499.38</v>
      </c>
      <c r="D90" s="130"/>
      <c r="E90" s="81"/>
      <c r="F90" s="81"/>
    </row>
    <row r="91" spans="1:6" ht="25.5">
      <c r="A91" s="127" t="s">
        <v>61</v>
      </c>
      <c r="B91" s="128" t="s">
        <v>222</v>
      </c>
      <c r="C91" s="85">
        <v>1993743.72</v>
      </c>
      <c r="D91" s="86"/>
      <c r="F91" s="81"/>
    </row>
    <row r="92" spans="1:4" ht="25.5">
      <c r="A92" s="127" t="s">
        <v>63</v>
      </c>
      <c r="B92" s="128" t="s">
        <v>222</v>
      </c>
      <c r="C92" s="85">
        <v>858075.33</v>
      </c>
      <c r="D92" s="86"/>
    </row>
    <row r="93" spans="1:4" ht="25.5">
      <c r="A93" s="127" t="s">
        <v>64</v>
      </c>
      <c r="B93" s="128" t="s">
        <v>223</v>
      </c>
      <c r="C93" s="85">
        <v>1339982.13</v>
      </c>
      <c r="D93" s="86"/>
    </row>
    <row r="94" spans="1:4" ht="25.5">
      <c r="A94" s="127" t="s">
        <v>256</v>
      </c>
      <c r="B94" s="128" t="s">
        <v>222</v>
      </c>
      <c r="C94" s="85">
        <v>96306.34</v>
      </c>
      <c r="D94" s="86"/>
    </row>
    <row r="95" spans="1:4" ht="25.5">
      <c r="A95" s="127" t="s">
        <v>257</v>
      </c>
      <c r="B95" s="128" t="s">
        <v>223</v>
      </c>
      <c r="C95" s="85">
        <v>1032487.35</v>
      </c>
      <c r="D95" s="86"/>
    </row>
    <row r="96" spans="1:4" ht="25.5">
      <c r="A96" s="127" t="s">
        <v>304</v>
      </c>
      <c r="B96" s="128" t="s">
        <v>303</v>
      </c>
      <c r="C96" s="85">
        <v>486</v>
      </c>
      <c r="D96" s="86"/>
    </row>
    <row r="97" spans="1:4" ht="25.5">
      <c r="A97" s="127" t="s">
        <v>219</v>
      </c>
      <c r="B97" s="128" t="s">
        <v>224</v>
      </c>
      <c r="C97" s="85">
        <v>57840.21</v>
      </c>
      <c r="D97" s="86"/>
    </row>
    <row r="98" spans="1:4" ht="25.5">
      <c r="A98" s="127" t="s">
        <v>316</v>
      </c>
      <c r="B98" s="128" t="s">
        <v>225</v>
      </c>
      <c r="C98" s="85">
        <v>801723</v>
      </c>
      <c r="D98" s="86"/>
    </row>
    <row r="99" spans="1:4" ht="25.5">
      <c r="A99" s="127" t="s">
        <v>285</v>
      </c>
      <c r="B99" s="128" t="s">
        <v>225</v>
      </c>
      <c r="C99" s="85">
        <v>261790</v>
      </c>
      <c r="D99" s="86"/>
    </row>
    <row r="100" spans="1:4" ht="25.5">
      <c r="A100" s="127" t="s">
        <v>99</v>
      </c>
      <c r="B100" s="128" t="s">
        <v>227</v>
      </c>
      <c r="C100" s="85"/>
      <c r="D100" s="86">
        <v>286431.67</v>
      </c>
    </row>
    <row r="101" spans="1:4" ht="25.5">
      <c r="A101" s="127" t="s">
        <v>317</v>
      </c>
      <c r="B101" s="128"/>
      <c r="C101" s="85"/>
      <c r="D101" s="86">
        <v>1756104.67</v>
      </c>
    </row>
    <row r="102" spans="1:5" ht="25.5">
      <c r="A102" s="127" t="s">
        <v>310</v>
      </c>
      <c r="B102" s="128" t="s">
        <v>229</v>
      </c>
      <c r="C102" s="85"/>
      <c r="D102" s="86">
        <v>18649.43</v>
      </c>
      <c r="E102" s="65">
        <v>1240813.34</v>
      </c>
    </row>
    <row r="103" spans="1:5" ht="25.5">
      <c r="A103" s="127" t="s">
        <v>311</v>
      </c>
      <c r="B103" s="128" t="s">
        <v>230</v>
      </c>
      <c r="C103" s="85"/>
      <c r="D103" s="86">
        <v>1641370.9</v>
      </c>
      <c r="E103" s="65">
        <v>801723</v>
      </c>
    </row>
    <row r="104" spans="1:5" ht="25.5">
      <c r="A104" s="127" t="s">
        <v>312</v>
      </c>
      <c r="B104" s="128" t="s">
        <v>231</v>
      </c>
      <c r="C104" s="85"/>
      <c r="D104" s="86">
        <v>1360700</v>
      </c>
      <c r="E104" s="65">
        <f>SUM(E102:E103)</f>
        <v>2042536.34</v>
      </c>
    </row>
    <row r="105" spans="1:5" ht="25.5">
      <c r="A105" s="127" t="s">
        <v>28</v>
      </c>
      <c r="B105" s="128" t="s">
        <v>232</v>
      </c>
      <c r="C105" s="85"/>
      <c r="D105" s="86">
        <f>3968357.17+8700055.08-2175013.77</f>
        <v>10493398.48</v>
      </c>
      <c r="E105" s="81">
        <f>SUM(E104-D100)</f>
        <v>1756104.6700000002</v>
      </c>
    </row>
    <row r="106" spans="1:4" ht="25.5">
      <c r="A106" s="127" t="s">
        <v>209</v>
      </c>
      <c r="B106" s="128" t="s">
        <v>233</v>
      </c>
      <c r="C106" s="129"/>
      <c r="D106" s="131">
        <f>4409763.54+2175013.77</f>
        <v>6584777.3100000005</v>
      </c>
    </row>
    <row r="107" spans="1:4" ht="25.5">
      <c r="A107" s="127"/>
      <c r="B107" s="128"/>
      <c r="C107" s="85"/>
      <c r="D107" s="86"/>
    </row>
    <row r="108" spans="1:4" ht="25.5">
      <c r="A108" s="127"/>
      <c r="B108" s="128"/>
      <c r="C108" s="129"/>
      <c r="D108" s="131"/>
    </row>
    <row r="109" spans="1:4" ht="25.5">
      <c r="A109" s="127"/>
      <c r="B109" s="128"/>
      <c r="C109" s="85"/>
      <c r="D109" s="86"/>
    </row>
    <row r="110" spans="1:4" ht="25.5">
      <c r="A110" s="127"/>
      <c r="B110" s="128"/>
      <c r="C110" s="85"/>
      <c r="D110" s="86"/>
    </row>
    <row r="111" spans="1:4" ht="25.5">
      <c r="A111" s="127"/>
      <c r="B111" s="124"/>
      <c r="C111" s="87"/>
      <c r="D111" s="88"/>
    </row>
    <row r="112" spans="1:4" ht="25.5">
      <c r="A112" s="127"/>
      <c r="B112" s="128"/>
      <c r="C112" s="87"/>
      <c r="D112" s="88"/>
    </row>
    <row r="113" spans="1:4" ht="25.5">
      <c r="A113" s="132"/>
      <c r="B113" s="133"/>
      <c r="C113" s="90"/>
      <c r="D113" s="90"/>
    </row>
    <row r="114" spans="1:5" ht="26.25" thickBot="1">
      <c r="A114" s="43"/>
      <c r="B114" s="134"/>
      <c r="C114" s="135">
        <f>SUM(C88:C113)</f>
        <v>22141432.46</v>
      </c>
      <c r="D114" s="136">
        <f>SUM(D100:D109)</f>
        <v>22141432.46</v>
      </c>
      <c r="E114" s="81">
        <f>SUM(C114-D114)</f>
        <v>0</v>
      </c>
    </row>
    <row r="115" spans="1:4" ht="26.25" thickTop="1">
      <c r="A115" s="43"/>
      <c r="B115" s="134"/>
      <c r="C115" s="84"/>
      <c r="D115" s="84"/>
    </row>
    <row r="116" spans="1:4" s="43" customFormat="1" ht="26.25">
      <c r="A116" s="137" t="s">
        <v>323</v>
      </c>
      <c r="B116" s="138"/>
      <c r="C116" s="139"/>
      <c r="D116" s="139"/>
    </row>
    <row r="117" spans="1:4" s="43" customFormat="1" ht="26.25">
      <c r="A117" s="137" t="s">
        <v>324</v>
      </c>
      <c r="B117" s="138"/>
      <c r="C117" s="139"/>
      <c r="D117" s="139"/>
    </row>
    <row r="118" spans="1:4" s="43" customFormat="1" ht="26.25">
      <c r="A118" s="137" t="s">
        <v>325</v>
      </c>
      <c r="B118" s="140"/>
      <c r="C118" s="138"/>
      <c r="D118" s="138"/>
    </row>
    <row r="119" spans="1:4" s="43" customFormat="1" ht="26.25">
      <c r="A119" s="137"/>
      <c r="B119" s="140"/>
      <c r="C119" s="138"/>
      <c r="D119" s="138"/>
    </row>
    <row r="120" spans="1:4" s="43" customFormat="1" ht="26.25">
      <c r="A120" s="141" t="s">
        <v>320</v>
      </c>
      <c r="B120" s="142"/>
      <c r="C120" s="141"/>
      <c r="D120" s="141"/>
    </row>
    <row r="121" spans="1:4" ht="26.25">
      <c r="A121" s="141" t="s">
        <v>321</v>
      </c>
      <c r="B121" s="142"/>
      <c r="C121" s="141"/>
      <c r="D121" s="141"/>
    </row>
    <row r="122" spans="1:4" ht="26.25">
      <c r="A122" s="143" t="s">
        <v>322</v>
      </c>
      <c r="B122" s="142"/>
      <c r="C122" s="143"/>
      <c r="D122" s="143"/>
    </row>
    <row r="123" spans="1:4" ht="23.25">
      <c r="A123" s="70"/>
      <c r="B123" s="71"/>
      <c r="C123" s="72"/>
      <c r="D123" s="72"/>
    </row>
    <row r="124" spans="1:4" ht="23.25">
      <c r="A124" s="70"/>
      <c r="B124" s="114"/>
      <c r="C124" s="71"/>
      <c r="D124" s="71"/>
    </row>
    <row r="125" spans="1:4" ht="23.25">
      <c r="A125" s="70"/>
      <c r="B125" s="114"/>
      <c r="C125" s="71"/>
      <c r="D125" s="71"/>
    </row>
    <row r="126" spans="1:4" ht="23.25">
      <c r="A126" s="74"/>
      <c r="B126" s="75"/>
      <c r="C126" s="74"/>
      <c r="D126" s="74"/>
    </row>
    <row r="127" spans="1:4" ht="23.25">
      <c r="A127" s="74"/>
      <c r="B127" s="75"/>
      <c r="C127" s="74"/>
      <c r="D127" s="74"/>
    </row>
    <row r="128" spans="1:4" ht="23.25">
      <c r="A128" s="76"/>
      <c r="B128" s="75"/>
      <c r="C128" s="76"/>
      <c r="D128" s="76"/>
    </row>
    <row r="129" spans="1:4" ht="23.25">
      <c r="A129" s="118"/>
      <c r="B129" s="44"/>
      <c r="C129" s="118"/>
      <c r="D129" s="83"/>
    </row>
    <row r="130" ht="23.25">
      <c r="D130" s="78"/>
    </row>
    <row r="131" ht="23.25">
      <c r="D131" s="78"/>
    </row>
    <row r="132" ht="23.25">
      <c r="D132" s="78"/>
    </row>
    <row r="133" ht="23.25">
      <c r="D133" s="78"/>
    </row>
    <row r="134" ht="23.25">
      <c r="D134" s="78"/>
    </row>
    <row r="135" ht="23.25">
      <c r="D135" s="78"/>
    </row>
    <row r="136" ht="23.25">
      <c r="D136" s="78"/>
    </row>
    <row r="137" ht="23.25">
      <c r="D137" s="78"/>
    </row>
    <row r="138" ht="23.25">
      <c r="D138" s="78"/>
    </row>
    <row r="139" ht="23.25">
      <c r="D139" s="78"/>
    </row>
    <row r="140" ht="23.25">
      <c r="D140" s="78"/>
    </row>
    <row r="141" ht="23.25">
      <c r="D141" s="78"/>
    </row>
    <row r="142" ht="23.25">
      <c r="D142" s="78"/>
    </row>
    <row r="143" ht="23.25">
      <c r="D143" s="78"/>
    </row>
    <row r="144" ht="23.25">
      <c r="D144" s="78"/>
    </row>
    <row r="145" ht="23.25">
      <c r="D145" s="78"/>
    </row>
    <row r="146" ht="23.25">
      <c r="D146" s="78"/>
    </row>
    <row r="147" ht="23.25">
      <c r="D147" s="78"/>
    </row>
    <row r="148" ht="23.25">
      <c r="D148" s="78"/>
    </row>
    <row r="149" ht="23.25">
      <c r="D149" s="78"/>
    </row>
    <row r="150" ht="23.25">
      <c r="D150" s="78"/>
    </row>
    <row r="151" ht="23.25">
      <c r="D151" s="78"/>
    </row>
    <row r="152" ht="23.25">
      <c r="D152" s="78"/>
    </row>
    <row r="153" ht="23.25">
      <c r="D153" s="78"/>
    </row>
    <row r="154" ht="23.25">
      <c r="D154" s="78"/>
    </row>
    <row r="155" ht="23.25">
      <c r="D155" s="78"/>
    </row>
    <row r="156" ht="23.25">
      <c r="D156" s="78"/>
    </row>
    <row r="157" ht="23.25">
      <c r="D157" s="78"/>
    </row>
    <row r="158" ht="23.25">
      <c r="D158" s="78"/>
    </row>
    <row r="159" ht="23.25">
      <c r="D159" s="78"/>
    </row>
    <row r="160" ht="23.25">
      <c r="D160" s="78"/>
    </row>
    <row r="161" ht="23.25">
      <c r="D161" s="78"/>
    </row>
    <row r="162" ht="23.25">
      <c r="D162" s="78"/>
    </row>
    <row r="163" ht="23.25">
      <c r="D163" s="78"/>
    </row>
    <row r="164" ht="23.25">
      <c r="D164" s="78"/>
    </row>
    <row r="165" ht="23.25">
      <c r="D165" s="78"/>
    </row>
    <row r="166" ht="23.25">
      <c r="D166" s="78"/>
    </row>
    <row r="167" ht="23.25">
      <c r="D167" s="78"/>
    </row>
    <row r="168" ht="23.25">
      <c r="D168" s="78"/>
    </row>
    <row r="169" ht="23.25">
      <c r="D169" s="78"/>
    </row>
    <row r="170" ht="23.25">
      <c r="D170" s="78"/>
    </row>
    <row r="171" ht="23.25">
      <c r="D171" s="78"/>
    </row>
    <row r="172" ht="23.25">
      <c r="D172" s="78"/>
    </row>
    <row r="173" ht="23.25">
      <c r="D173" s="78"/>
    </row>
    <row r="174" ht="23.25">
      <c r="D174" s="78"/>
    </row>
    <row r="175" ht="23.25">
      <c r="D175" s="78"/>
    </row>
    <row r="176" ht="23.25">
      <c r="D176" s="78"/>
    </row>
    <row r="177" ht="23.25">
      <c r="D177" s="78"/>
    </row>
    <row r="178" ht="23.25">
      <c r="D178" s="78"/>
    </row>
    <row r="179" ht="23.25">
      <c r="D179" s="78"/>
    </row>
    <row r="180" ht="23.25">
      <c r="D180" s="78"/>
    </row>
    <row r="181" ht="23.25">
      <c r="D181" s="78"/>
    </row>
    <row r="182" ht="23.25">
      <c r="D182" s="78"/>
    </row>
    <row r="183" ht="23.25">
      <c r="D183" s="78"/>
    </row>
    <row r="184" ht="23.25">
      <c r="D184" s="78"/>
    </row>
    <row r="185" ht="23.25">
      <c r="D185" s="78"/>
    </row>
    <row r="186" ht="23.25">
      <c r="D186" s="78"/>
    </row>
    <row r="187" ht="23.25">
      <c r="D187" s="78"/>
    </row>
    <row r="188" ht="23.25">
      <c r="D188" s="78"/>
    </row>
    <row r="189" ht="23.25">
      <c r="D189" s="78"/>
    </row>
    <row r="190" ht="23.25">
      <c r="D190" s="78"/>
    </row>
    <row r="191" ht="23.25">
      <c r="D191" s="78"/>
    </row>
    <row r="192" ht="23.25">
      <c r="D192" s="78"/>
    </row>
    <row r="193" ht="23.25">
      <c r="D193" s="78"/>
    </row>
    <row r="194" ht="23.25">
      <c r="D194" s="78"/>
    </row>
    <row r="195" ht="23.25">
      <c r="D195" s="78"/>
    </row>
    <row r="196" ht="23.25">
      <c r="D196" s="78"/>
    </row>
    <row r="197" ht="23.25">
      <c r="D197" s="78"/>
    </row>
    <row r="198" ht="23.25">
      <c r="D198" s="78"/>
    </row>
    <row r="199" ht="23.25">
      <c r="D199" s="78"/>
    </row>
    <row r="200" ht="23.25">
      <c r="D200" s="78"/>
    </row>
    <row r="201" ht="23.25">
      <c r="D201" s="78"/>
    </row>
    <row r="202" ht="23.25">
      <c r="D202" s="78"/>
    </row>
    <row r="203" ht="23.25">
      <c r="D203" s="78"/>
    </row>
    <row r="204" ht="23.25">
      <c r="D204" s="78"/>
    </row>
    <row r="205" ht="23.25">
      <c r="D205" s="78"/>
    </row>
    <row r="206" ht="23.25">
      <c r="D206" s="78"/>
    </row>
    <row r="207" ht="23.25">
      <c r="D207" s="78"/>
    </row>
    <row r="208" ht="23.25">
      <c r="D208" s="78"/>
    </row>
    <row r="209" ht="23.25">
      <c r="D209" s="78"/>
    </row>
    <row r="210" ht="23.25">
      <c r="D210" s="78"/>
    </row>
    <row r="211" ht="23.25">
      <c r="D211" s="78"/>
    </row>
    <row r="212" ht="23.25">
      <c r="D212" s="78"/>
    </row>
    <row r="213" ht="23.25">
      <c r="D213" s="78"/>
    </row>
    <row r="214" ht="23.25">
      <c r="D214" s="78"/>
    </row>
    <row r="215" ht="23.25">
      <c r="D215" s="78"/>
    </row>
    <row r="216" ht="23.25">
      <c r="D216" s="78"/>
    </row>
    <row r="217" ht="23.25">
      <c r="D217" s="78"/>
    </row>
    <row r="218" ht="23.25">
      <c r="D218" s="78"/>
    </row>
    <row r="219" ht="23.25">
      <c r="D219" s="78"/>
    </row>
    <row r="220" ht="23.25">
      <c r="D220" s="78"/>
    </row>
    <row r="221" ht="23.25">
      <c r="D221" s="78"/>
    </row>
    <row r="222" ht="23.25">
      <c r="D222" s="78"/>
    </row>
    <row r="223" ht="23.25">
      <c r="D223" s="78"/>
    </row>
    <row r="224" ht="23.25">
      <c r="D224" s="78"/>
    </row>
    <row r="225" ht="23.25">
      <c r="D225" s="78"/>
    </row>
    <row r="226" ht="23.25">
      <c r="D226" s="78"/>
    </row>
    <row r="227" ht="23.25">
      <c r="D227" s="78"/>
    </row>
    <row r="228" ht="23.25">
      <c r="D228" s="78"/>
    </row>
    <row r="229" ht="23.25">
      <c r="D229" s="78"/>
    </row>
    <row r="230" ht="23.25">
      <c r="D230" s="78"/>
    </row>
    <row r="231" ht="23.25">
      <c r="D231" s="78"/>
    </row>
    <row r="232" ht="23.25">
      <c r="D232" s="78"/>
    </row>
    <row r="233" ht="23.25">
      <c r="D233" s="78"/>
    </row>
    <row r="234" ht="23.25">
      <c r="D234" s="78"/>
    </row>
    <row r="235" ht="23.25">
      <c r="D235" s="78"/>
    </row>
    <row r="236" ht="23.25">
      <c r="D236" s="78"/>
    </row>
    <row r="237" ht="23.25">
      <c r="D237" s="78"/>
    </row>
    <row r="238" ht="23.25">
      <c r="D238" s="78"/>
    </row>
    <row r="239" ht="23.25">
      <c r="D239" s="78"/>
    </row>
    <row r="240" ht="23.25">
      <c r="D240" s="78"/>
    </row>
    <row r="241" ht="23.25">
      <c r="D241" s="78"/>
    </row>
    <row r="242" ht="23.25">
      <c r="D242" s="78"/>
    </row>
    <row r="243" ht="23.25">
      <c r="D243" s="78"/>
    </row>
    <row r="244" ht="23.25">
      <c r="D244" s="78"/>
    </row>
    <row r="245" ht="23.25">
      <c r="D245" s="78"/>
    </row>
    <row r="246" ht="23.25">
      <c r="D246" s="78"/>
    </row>
    <row r="247" ht="23.25">
      <c r="D247" s="78"/>
    </row>
    <row r="248" ht="23.25">
      <c r="D248" s="78"/>
    </row>
    <row r="249" ht="23.25">
      <c r="D249" s="78"/>
    </row>
    <row r="250" ht="23.25">
      <c r="D250" s="78"/>
    </row>
    <row r="251" ht="23.25">
      <c r="D251" s="78"/>
    </row>
    <row r="252" ht="23.25">
      <c r="D252" s="78"/>
    </row>
    <row r="253" ht="23.25">
      <c r="D253" s="78"/>
    </row>
    <row r="254" ht="23.25">
      <c r="D254" s="78"/>
    </row>
    <row r="255" ht="23.25">
      <c r="D255" s="78"/>
    </row>
    <row r="256" ht="23.25">
      <c r="D256" s="78"/>
    </row>
    <row r="257" ht="23.25">
      <c r="D257" s="78"/>
    </row>
    <row r="258" ht="23.25">
      <c r="D258" s="78"/>
    </row>
    <row r="259" ht="23.25">
      <c r="D259" s="78"/>
    </row>
    <row r="260" ht="23.25">
      <c r="D260" s="78"/>
    </row>
    <row r="261" ht="23.25">
      <c r="D261" s="78"/>
    </row>
    <row r="262" ht="23.25">
      <c r="D262" s="78"/>
    </row>
    <row r="263" ht="23.25">
      <c r="D263" s="78"/>
    </row>
    <row r="264" ht="23.25">
      <c r="D264" s="78"/>
    </row>
    <row r="265" ht="23.25">
      <c r="D265" s="78"/>
    </row>
    <row r="266" ht="23.25">
      <c r="D266" s="78"/>
    </row>
    <row r="267" ht="23.25">
      <c r="D267" s="78"/>
    </row>
    <row r="268" ht="23.25">
      <c r="D268" s="78"/>
    </row>
    <row r="269" ht="23.25">
      <c r="D269" s="78"/>
    </row>
    <row r="270" ht="23.25">
      <c r="D270" s="78"/>
    </row>
    <row r="271" ht="23.25">
      <c r="D271" s="78"/>
    </row>
    <row r="272" ht="23.25">
      <c r="D272" s="78"/>
    </row>
    <row r="273" ht="23.25">
      <c r="D273" s="78"/>
    </row>
    <row r="274" ht="23.25">
      <c r="D274" s="78"/>
    </row>
    <row r="275" ht="23.25">
      <c r="D275" s="78"/>
    </row>
    <row r="276" ht="23.25">
      <c r="D276" s="78"/>
    </row>
    <row r="277" ht="23.25">
      <c r="D277" s="78"/>
    </row>
    <row r="278" ht="23.25">
      <c r="D278" s="78"/>
    </row>
    <row r="279" ht="23.25">
      <c r="D279" s="78"/>
    </row>
    <row r="280" ht="23.25">
      <c r="D280" s="78"/>
    </row>
    <row r="281" ht="23.25">
      <c r="D281" s="78"/>
    </row>
    <row r="282" ht="23.25">
      <c r="D282" s="78"/>
    </row>
    <row r="283" ht="23.25">
      <c r="D283" s="78"/>
    </row>
    <row r="284" ht="23.25">
      <c r="D284" s="78"/>
    </row>
    <row r="285" ht="23.25">
      <c r="D285" s="78"/>
    </row>
    <row r="286" ht="23.25">
      <c r="D286" s="78"/>
    </row>
    <row r="287" ht="23.25">
      <c r="D287" s="78"/>
    </row>
    <row r="288" ht="23.25">
      <c r="D288" s="78"/>
    </row>
    <row r="289" ht="23.25">
      <c r="D289" s="78"/>
    </row>
    <row r="290" ht="23.25">
      <c r="D290" s="78"/>
    </row>
    <row r="291" ht="23.25">
      <c r="D291" s="78"/>
    </row>
    <row r="292" ht="23.25">
      <c r="D292" s="78"/>
    </row>
    <row r="293" ht="23.25">
      <c r="D293" s="78"/>
    </row>
    <row r="294" ht="23.25">
      <c r="D294" s="78"/>
    </row>
    <row r="295" ht="23.25">
      <c r="D295" s="78"/>
    </row>
    <row r="296" ht="23.25">
      <c r="D296" s="78"/>
    </row>
    <row r="297" ht="23.25">
      <c r="D297" s="78"/>
    </row>
    <row r="298" ht="23.25">
      <c r="D298" s="78"/>
    </row>
    <row r="299" ht="23.25">
      <c r="D299" s="78"/>
    </row>
    <row r="300" ht="23.25">
      <c r="D300" s="78"/>
    </row>
    <row r="301" ht="23.25">
      <c r="D301" s="78"/>
    </row>
    <row r="302" ht="23.25">
      <c r="D302" s="78"/>
    </row>
    <row r="303" ht="23.25">
      <c r="D303" s="78"/>
    </row>
    <row r="304" ht="23.25">
      <c r="D304" s="78"/>
    </row>
    <row r="305" ht="23.25">
      <c r="D305" s="78"/>
    </row>
    <row r="306" ht="23.25">
      <c r="D306" s="78"/>
    </row>
    <row r="307" ht="23.25">
      <c r="D307" s="78"/>
    </row>
    <row r="308" ht="23.25">
      <c r="D308" s="78"/>
    </row>
    <row r="309" ht="23.25">
      <c r="D309" s="78"/>
    </row>
    <row r="310" ht="23.25">
      <c r="D310" s="78"/>
    </row>
    <row r="311" ht="23.25">
      <c r="D311" s="78"/>
    </row>
    <row r="312" ht="23.25">
      <c r="D312" s="78"/>
    </row>
    <row r="313" ht="23.25">
      <c r="D313" s="78"/>
    </row>
    <row r="314" ht="23.25">
      <c r="D314" s="78"/>
    </row>
    <row r="315" ht="23.25">
      <c r="D315" s="78"/>
    </row>
    <row r="316" ht="23.25">
      <c r="D316" s="78"/>
    </row>
    <row r="317" ht="23.25">
      <c r="D317" s="78"/>
    </row>
    <row r="318" ht="23.25">
      <c r="D318" s="78"/>
    </row>
    <row r="319" ht="23.25">
      <c r="D319" s="78"/>
    </row>
    <row r="320" ht="23.25">
      <c r="D320" s="78"/>
    </row>
    <row r="321" ht="23.25">
      <c r="D321" s="78"/>
    </row>
    <row r="322" ht="23.25">
      <c r="D322" s="78"/>
    </row>
    <row r="323" ht="23.25">
      <c r="D323" s="78"/>
    </row>
    <row r="324" ht="23.25">
      <c r="D324" s="78"/>
    </row>
    <row r="325" ht="23.25">
      <c r="D325" s="78"/>
    </row>
    <row r="326" ht="23.25">
      <c r="D326" s="78"/>
    </row>
    <row r="327" ht="23.25">
      <c r="D327" s="78"/>
    </row>
    <row r="328" ht="23.25">
      <c r="D328" s="78"/>
    </row>
    <row r="329" ht="23.25">
      <c r="D329" s="78"/>
    </row>
    <row r="330" ht="23.25">
      <c r="D330" s="78"/>
    </row>
    <row r="331" ht="23.25">
      <c r="D331" s="78"/>
    </row>
    <row r="332" ht="23.25">
      <c r="D332" s="78"/>
    </row>
    <row r="333" ht="23.25">
      <c r="D333" s="78"/>
    </row>
    <row r="334" ht="23.25">
      <c r="D334" s="78"/>
    </row>
    <row r="335" ht="23.25">
      <c r="D335" s="78"/>
    </row>
    <row r="336" ht="23.25">
      <c r="D336" s="78"/>
    </row>
    <row r="337" ht="23.25">
      <c r="D337" s="78"/>
    </row>
    <row r="338" ht="23.25">
      <c r="D338" s="78"/>
    </row>
    <row r="339" ht="23.25">
      <c r="D339" s="78"/>
    </row>
    <row r="340" ht="23.25">
      <c r="D340" s="78"/>
    </row>
    <row r="341" ht="23.25">
      <c r="D341" s="78"/>
    </row>
    <row r="342" ht="23.25">
      <c r="D342" s="78"/>
    </row>
    <row r="343" ht="23.25">
      <c r="D343" s="78"/>
    </row>
    <row r="344" ht="23.25">
      <c r="D344" s="78"/>
    </row>
    <row r="345" ht="23.25">
      <c r="D345" s="78"/>
    </row>
    <row r="346" ht="23.25">
      <c r="D346" s="78"/>
    </row>
    <row r="347" ht="23.25">
      <c r="D347" s="78"/>
    </row>
    <row r="348" ht="23.25">
      <c r="D348" s="78"/>
    </row>
    <row r="349" ht="23.25">
      <c r="D349" s="78"/>
    </row>
    <row r="350" ht="23.25">
      <c r="D350" s="78"/>
    </row>
    <row r="351" ht="23.25">
      <c r="D351" s="78"/>
    </row>
    <row r="352" ht="23.25">
      <c r="D352" s="78"/>
    </row>
    <row r="353" ht="23.25">
      <c r="D353" s="78"/>
    </row>
    <row r="354" ht="23.25">
      <c r="D354" s="78"/>
    </row>
    <row r="355" ht="23.25">
      <c r="D355" s="78"/>
    </row>
    <row r="356" ht="23.25">
      <c r="D356" s="78"/>
    </row>
    <row r="357" ht="23.25">
      <c r="D357" s="78"/>
    </row>
    <row r="358" ht="23.25">
      <c r="D358" s="78"/>
    </row>
    <row r="359" ht="23.25">
      <c r="D359" s="78"/>
    </row>
    <row r="360" ht="23.25">
      <c r="D360" s="78"/>
    </row>
    <row r="361" ht="23.25">
      <c r="D361" s="78"/>
    </row>
    <row r="362" ht="23.25">
      <c r="D362" s="78"/>
    </row>
    <row r="363" ht="23.25">
      <c r="D363" s="78"/>
    </row>
    <row r="364" ht="23.25">
      <c r="D364" s="78"/>
    </row>
    <row r="365" ht="23.25">
      <c r="D365" s="78"/>
    </row>
    <row r="366" ht="23.25">
      <c r="D366" s="78"/>
    </row>
    <row r="367" ht="23.25">
      <c r="D367" s="78"/>
    </row>
    <row r="368" ht="23.25">
      <c r="D368" s="78"/>
    </row>
    <row r="369" ht="23.25">
      <c r="D369" s="78"/>
    </row>
    <row r="370" ht="23.25">
      <c r="D370" s="78"/>
    </row>
    <row r="371" ht="23.25">
      <c r="D371" s="78"/>
    </row>
    <row r="372" ht="23.25">
      <c r="D372" s="78"/>
    </row>
    <row r="373" ht="23.25">
      <c r="D373" s="78"/>
    </row>
    <row r="374" ht="23.25">
      <c r="D374" s="78"/>
    </row>
    <row r="375" ht="23.25">
      <c r="D375" s="78"/>
    </row>
    <row r="376" ht="23.25">
      <c r="D376" s="78"/>
    </row>
    <row r="377" ht="23.25">
      <c r="D377" s="78"/>
    </row>
  </sheetData>
  <sheetProtection/>
  <mergeCells count="21">
    <mergeCell ref="A1:D1"/>
    <mergeCell ref="A2:D2"/>
    <mergeCell ref="A3:D3"/>
    <mergeCell ref="A4:A5"/>
    <mergeCell ref="B4:B5"/>
    <mergeCell ref="C4:C5"/>
    <mergeCell ref="D4:D5"/>
    <mergeCell ref="A43:D43"/>
    <mergeCell ref="A44:D44"/>
    <mergeCell ref="A45:D45"/>
    <mergeCell ref="A46:A47"/>
    <mergeCell ref="B46:B47"/>
    <mergeCell ref="C46:C47"/>
    <mergeCell ref="D46:D47"/>
    <mergeCell ref="A83:D83"/>
    <mergeCell ref="A84:D84"/>
    <mergeCell ref="A85:D85"/>
    <mergeCell ref="A86:A87"/>
    <mergeCell ref="B86:B87"/>
    <mergeCell ref="C86:C87"/>
    <mergeCell ref="D86:D87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2" manualBreakCount="2">
    <brk id="41" max="3" man="1"/>
    <brk id="8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57.00390625" defaultRowHeight="21.75"/>
  <cols>
    <col min="1" max="1" width="69.8515625" style="65" customWidth="1"/>
    <col min="2" max="2" width="16.140625" style="77" customWidth="1"/>
    <col min="3" max="3" width="25.8515625" style="65" customWidth="1"/>
    <col min="4" max="4" width="23.421875" style="82" customWidth="1"/>
    <col min="5" max="16384" width="57.00390625" style="65" customWidth="1"/>
  </cols>
  <sheetData>
    <row r="1" spans="1:4" ht="26.25">
      <c r="A1" s="163" t="s">
        <v>60</v>
      </c>
      <c r="B1" s="163"/>
      <c r="C1" s="163"/>
      <c r="D1" s="163"/>
    </row>
    <row r="2" spans="1:4" ht="26.25">
      <c r="A2" s="163" t="s">
        <v>0</v>
      </c>
      <c r="B2" s="163"/>
      <c r="C2" s="163"/>
      <c r="D2" s="163"/>
    </row>
    <row r="3" spans="1:4" ht="26.25">
      <c r="A3" s="164" t="s">
        <v>297</v>
      </c>
      <c r="B3" s="164"/>
      <c r="C3" s="164"/>
      <c r="D3" s="164"/>
    </row>
    <row r="4" spans="1:4" ht="21.75" customHeight="1">
      <c r="A4" s="165" t="s">
        <v>2</v>
      </c>
      <c r="B4" s="167" t="s">
        <v>3</v>
      </c>
      <c r="C4" s="169" t="s">
        <v>4</v>
      </c>
      <c r="D4" s="165" t="s">
        <v>5</v>
      </c>
    </row>
    <row r="5" spans="1:4" ht="21.75" customHeight="1">
      <c r="A5" s="166"/>
      <c r="B5" s="168"/>
      <c r="C5" s="170"/>
      <c r="D5" s="166"/>
    </row>
    <row r="6" spans="1:4" ht="23.25">
      <c r="A6" s="93" t="s">
        <v>6</v>
      </c>
      <c r="B6" s="94" t="s">
        <v>220</v>
      </c>
      <c r="C6" s="95">
        <v>24499</v>
      </c>
      <c r="D6" s="96"/>
    </row>
    <row r="7" spans="1:4" ht="23.25">
      <c r="A7" s="97" t="s">
        <v>62</v>
      </c>
      <c r="B7" s="98" t="s">
        <v>221</v>
      </c>
      <c r="C7" s="99">
        <v>1000</v>
      </c>
      <c r="D7" s="100"/>
    </row>
    <row r="8" spans="1:6" ht="23.25">
      <c r="A8" s="97" t="s">
        <v>216</v>
      </c>
      <c r="B8" s="98" t="s">
        <v>222</v>
      </c>
      <c r="C8" s="99">
        <v>15673499.38</v>
      </c>
      <c r="D8" s="100"/>
      <c r="E8" s="81"/>
      <c r="F8" s="81"/>
    </row>
    <row r="9" spans="1:6" ht="23.25">
      <c r="A9" s="97" t="s">
        <v>61</v>
      </c>
      <c r="B9" s="98" t="s">
        <v>222</v>
      </c>
      <c r="C9" s="101">
        <v>1993743.72</v>
      </c>
      <c r="D9" s="102"/>
      <c r="F9" s="81"/>
    </row>
    <row r="10" spans="1:4" ht="23.25">
      <c r="A10" s="97" t="s">
        <v>63</v>
      </c>
      <c r="B10" s="98" t="s">
        <v>222</v>
      </c>
      <c r="C10" s="101">
        <v>858075.33</v>
      </c>
      <c r="D10" s="102"/>
    </row>
    <row r="11" spans="1:4" ht="23.25">
      <c r="A11" s="97" t="s">
        <v>64</v>
      </c>
      <c r="B11" s="98" t="s">
        <v>223</v>
      </c>
      <c r="C11" s="101">
        <v>1339982.13</v>
      </c>
      <c r="D11" s="102"/>
    </row>
    <row r="12" spans="1:4" ht="23.25">
      <c r="A12" s="97" t="s">
        <v>256</v>
      </c>
      <c r="B12" s="98" t="s">
        <v>222</v>
      </c>
      <c r="C12" s="101">
        <v>96306.34</v>
      </c>
      <c r="D12" s="102"/>
    </row>
    <row r="13" spans="1:4" ht="23.25">
      <c r="A13" s="97" t="s">
        <v>257</v>
      </c>
      <c r="B13" s="98" t="s">
        <v>223</v>
      </c>
      <c r="C13" s="101">
        <v>1032487.35</v>
      </c>
      <c r="D13" s="102"/>
    </row>
    <row r="14" spans="1:4" ht="23.25">
      <c r="A14" s="97" t="s">
        <v>304</v>
      </c>
      <c r="B14" s="98" t="s">
        <v>303</v>
      </c>
      <c r="C14" s="101">
        <v>486</v>
      </c>
      <c r="D14" s="102"/>
    </row>
    <row r="15" spans="1:4" ht="23.25">
      <c r="A15" s="97" t="s">
        <v>219</v>
      </c>
      <c r="B15" s="98" t="s">
        <v>224</v>
      </c>
      <c r="C15" s="101">
        <v>57840.21</v>
      </c>
      <c r="D15" s="102"/>
    </row>
    <row r="16" spans="1:4" ht="23.25">
      <c r="A16" s="97" t="s">
        <v>316</v>
      </c>
      <c r="B16" s="98" t="s">
        <v>225</v>
      </c>
      <c r="C16" s="101">
        <v>801723</v>
      </c>
      <c r="D16" s="102"/>
    </row>
    <row r="17" spans="1:4" ht="23.25">
      <c r="A17" s="97" t="s">
        <v>318</v>
      </c>
      <c r="B17" s="98" t="s">
        <v>225</v>
      </c>
      <c r="C17" s="101">
        <v>261790</v>
      </c>
      <c r="D17" s="102"/>
    </row>
    <row r="18" spans="1:4" ht="23.25">
      <c r="A18" s="97" t="s">
        <v>99</v>
      </c>
      <c r="B18" s="98" t="s">
        <v>227</v>
      </c>
      <c r="C18" s="101"/>
      <c r="D18" s="102">
        <v>286431.67</v>
      </c>
    </row>
    <row r="19" spans="1:4" ht="23.25">
      <c r="A19" s="97" t="s">
        <v>317</v>
      </c>
      <c r="B19" s="98"/>
      <c r="C19" s="101"/>
      <c r="D19" s="102">
        <v>1756104.67</v>
      </c>
    </row>
    <row r="20" spans="1:4" ht="23.25">
      <c r="A20" s="97" t="s">
        <v>310</v>
      </c>
      <c r="B20" s="98" t="s">
        <v>229</v>
      </c>
      <c r="C20" s="101"/>
      <c r="D20" s="102">
        <v>18649.43</v>
      </c>
    </row>
    <row r="21" spans="1:4" ht="23.25">
      <c r="A21" s="97" t="s">
        <v>311</v>
      </c>
      <c r="B21" s="98" t="s">
        <v>230</v>
      </c>
      <c r="C21" s="101"/>
      <c r="D21" s="102">
        <v>1641370.9</v>
      </c>
    </row>
    <row r="22" spans="1:4" ht="23.25">
      <c r="A22" s="97" t="s">
        <v>312</v>
      </c>
      <c r="B22" s="98" t="s">
        <v>231</v>
      </c>
      <c r="C22" s="101"/>
      <c r="D22" s="102">
        <v>1360700</v>
      </c>
    </row>
    <row r="23" spans="1:4" ht="23.25">
      <c r="A23" s="97" t="s">
        <v>28</v>
      </c>
      <c r="B23" s="98" t="s">
        <v>232</v>
      </c>
      <c r="C23" s="101"/>
      <c r="D23" s="102">
        <v>3968357.17</v>
      </c>
    </row>
    <row r="24" spans="1:4" ht="23.25">
      <c r="A24" s="97" t="s">
        <v>209</v>
      </c>
      <c r="B24" s="98" t="s">
        <v>233</v>
      </c>
      <c r="C24" s="99"/>
      <c r="D24" s="103">
        <v>4409763.54</v>
      </c>
    </row>
    <row r="25" spans="1:4" ht="23.25">
      <c r="A25" s="97" t="s">
        <v>309</v>
      </c>
      <c r="B25" s="98" t="s">
        <v>234</v>
      </c>
      <c r="C25" s="101"/>
      <c r="D25" s="102">
        <v>54941928.84</v>
      </c>
    </row>
    <row r="26" spans="1:4" ht="23.25">
      <c r="A26" s="104" t="s">
        <v>20</v>
      </c>
      <c r="B26" s="94" t="s">
        <v>240</v>
      </c>
      <c r="C26" s="105">
        <v>1457316.56</v>
      </c>
      <c r="D26" s="106"/>
    </row>
    <row r="27" spans="1:4" ht="23.25">
      <c r="A27" s="97" t="s">
        <v>11</v>
      </c>
      <c r="B27" s="98" t="s">
        <v>241</v>
      </c>
      <c r="C27" s="101">
        <v>7565846</v>
      </c>
      <c r="D27" s="102"/>
    </row>
    <row r="28" spans="1:4" ht="23.25">
      <c r="A28" s="97" t="s">
        <v>13</v>
      </c>
      <c r="B28" s="98" t="s">
        <v>242</v>
      </c>
      <c r="C28" s="101">
        <v>1398635</v>
      </c>
      <c r="D28" s="102"/>
    </row>
    <row r="29" spans="1:4" ht="23.25">
      <c r="A29" s="97" t="s">
        <v>14</v>
      </c>
      <c r="B29" s="98" t="s">
        <v>243</v>
      </c>
      <c r="C29" s="101">
        <v>2073081.75</v>
      </c>
      <c r="D29" s="102"/>
    </row>
    <row r="30" spans="1:4" ht="23.25">
      <c r="A30" s="97" t="s">
        <v>15</v>
      </c>
      <c r="B30" s="98" t="s">
        <v>244</v>
      </c>
      <c r="C30" s="101">
        <v>6838604.61</v>
      </c>
      <c r="D30" s="102"/>
    </row>
    <row r="31" spans="1:4" ht="23.25">
      <c r="A31" s="97" t="s">
        <v>16</v>
      </c>
      <c r="B31" s="98" t="s">
        <v>245</v>
      </c>
      <c r="C31" s="101">
        <v>4360007.41</v>
      </c>
      <c r="D31" s="102"/>
    </row>
    <row r="32" spans="1:4" ht="23.25">
      <c r="A32" s="97" t="s">
        <v>17</v>
      </c>
      <c r="B32" s="98" t="s">
        <v>246</v>
      </c>
      <c r="C32" s="101">
        <v>365886.78</v>
      </c>
      <c r="D32" s="102"/>
    </row>
    <row r="33" spans="1:4" ht="23.25">
      <c r="A33" s="97" t="s">
        <v>217</v>
      </c>
      <c r="B33" s="98" t="s">
        <v>281</v>
      </c>
      <c r="C33" s="101">
        <v>4246000</v>
      </c>
      <c r="D33" s="102"/>
    </row>
    <row r="34" spans="1:4" ht="23.25">
      <c r="A34" s="97" t="s">
        <v>18</v>
      </c>
      <c r="B34" s="98" t="s">
        <v>247</v>
      </c>
      <c r="C34" s="101">
        <v>1411088.22</v>
      </c>
      <c r="D34" s="102"/>
    </row>
    <row r="35" spans="1:4" ht="23.25">
      <c r="A35" s="97" t="s">
        <v>19</v>
      </c>
      <c r="B35" s="98" t="s">
        <v>249</v>
      </c>
      <c r="C35" s="101">
        <v>1143500</v>
      </c>
      <c r="D35" s="102"/>
    </row>
    <row r="36" spans="1:4" ht="23.25">
      <c r="A36" s="97" t="s">
        <v>21</v>
      </c>
      <c r="B36" s="98" t="s">
        <v>286</v>
      </c>
      <c r="C36" s="101">
        <v>35000</v>
      </c>
      <c r="D36" s="102"/>
    </row>
    <row r="37" spans="1:4" ht="23.25">
      <c r="A37" s="97" t="s">
        <v>319</v>
      </c>
      <c r="B37" s="98" t="s">
        <v>248</v>
      </c>
      <c r="C37" s="101">
        <v>1334407.43</v>
      </c>
      <c r="D37" s="102"/>
    </row>
    <row r="38" spans="1:4" ht="23.25">
      <c r="A38" s="97" t="s">
        <v>271</v>
      </c>
      <c r="B38" s="98" t="s">
        <v>248</v>
      </c>
      <c r="C38" s="101">
        <v>1687000</v>
      </c>
      <c r="D38" s="102"/>
    </row>
    <row r="39" spans="1:4" ht="23.25">
      <c r="A39" s="97" t="s">
        <v>272</v>
      </c>
      <c r="B39" s="98" t="s">
        <v>248</v>
      </c>
      <c r="C39" s="101">
        <v>12126000</v>
      </c>
      <c r="D39" s="102"/>
    </row>
    <row r="40" spans="1:4" ht="23.25">
      <c r="A40" s="107" t="s">
        <v>290</v>
      </c>
      <c r="B40" s="108" t="s">
        <v>248</v>
      </c>
      <c r="C40" s="95">
        <v>129500</v>
      </c>
      <c r="D40" s="109"/>
    </row>
    <row r="41" spans="1:4" ht="23.25">
      <c r="A41" s="115" t="s">
        <v>299</v>
      </c>
      <c r="B41" s="112" t="s">
        <v>248</v>
      </c>
      <c r="C41" s="113">
        <v>10000</v>
      </c>
      <c r="D41" s="113"/>
    </row>
    <row r="42" spans="1:4" s="43" customFormat="1" ht="25.5">
      <c r="A42" s="78"/>
      <c r="B42" s="120"/>
      <c r="C42" s="84"/>
      <c r="D42" s="121" t="s">
        <v>308</v>
      </c>
    </row>
    <row r="43" spans="1:4" s="43" customFormat="1" ht="26.25">
      <c r="A43" s="163" t="s">
        <v>60</v>
      </c>
      <c r="B43" s="163"/>
      <c r="C43" s="163"/>
      <c r="D43" s="163"/>
    </row>
    <row r="44" spans="1:4" s="43" customFormat="1" ht="26.25">
      <c r="A44" s="163" t="s">
        <v>0</v>
      </c>
      <c r="B44" s="163"/>
      <c r="C44" s="163"/>
      <c r="D44" s="163"/>
    </row>
    <row r="45" spans="1:4" s="43" customFormat="1" ht="26.25">
      <c r="A45" s="164" t="s">
        <v>297</v>
      </c>
      <c r="B45" s="164"/>
      <c r="C45" s="164"/>
      <c r="D45" s="164"/>
    </row>
    <row r="46" spans="1:4" s="43" customFormat="1" ht="21.75" customHeight="1">
      <c r="A46" s="165" t="s">
        <v>2</v>
      </c>
      <c r="B46" s="167" t="s">
        <v>3</v>
      </c>
      <c r="C46" s="169" t="s">
        <v>4</v>
      </c>
      <c r="D46" s="165" t="s">
        <v>5</v>
      </c>
    </row>
    <row r="47" spans="1:4" s="43" customFormat="1" ht="21.75" customHeight="1">
      <c r="A47" s="166"/>
      <c r="B47" s="168"/>
      <c r="C47" s="170"/>
      <c r="D47" s="166"/>
    </row>
    <row r="48" spans="1:4" s="43" customFormat="1" ht="25.5">
      <c r="A48" s="97" t="s">
        <v>294</v>
      </c>
      <c r="B48" s="98" t="s">
        <v>248</v>
      </c>
      <c r="C48" s="85">
        <v>50000</v>
      </c>
      <c r="D48" s="86"/>
    </row>
    <row r="49" spans="1:4" s="43" customFormat="1" ht="25.5">
      <c r="A49" s="97" t="s">
        <v>298</v>
      </c>
      <c r="B49" s="108" t="s">
        <v>248</v>
      </c>
      <c r="C49" s="87">
        <v>10000</v>
      </c>
      <c r="D49" s="88"/>
    </row>
    <row r="50" spans="1:4" s="43" customFormat="1" ht="25.5">
      <c r="A50" s="97"/>
      <c r="B50" s="98"/>
      <c r="C50" s="87"/>
      <c r="D50" s="88"/>
    </row>
    <row r="51" spans="1:4" s="43" customFormat="1" ht="25.5">
      <c r="A51" s="107"/>
      <c r="B51" s="108"/>
      <c r="C51" s="89"/>
      <c r="D51" s="89"/>
    </row>
    <row r="52" spans="1:4" s="43" customFormat="1" ht="25.5">
      <c r="A52" s="119"/>
      <c r="B52" s="108"/>
      <c r="C52" s="89"/>
      <c r="D52" s="89"/>
    </row>
    <row r="53" spans="1:4" s="43" customFormat="1" ht="25.5">
      <c r="A53" s="119"/>
      <c r="B53" s="108"/>
      <c r="C53" s="89"/>
      <c r="D53" s="89"/>
    </row>
    <row r="54" spans="1:4" s="43" customFormat="1" ht="25.5">
      <c r="A54" s="119"/>
      <c r="B54" s="108"/>
      <c r="C54" s="89"/>
      <c r="D54" s="89"/>
    </row>
    <row r="55" spans="1:4" s="43" customFormat="1" ht="25.5">
      <c r="A55" s="119"/>
      <c r="B55" s="108"/>
      <c r="C55" s="89"/>
      <c r="D55" s="89"/>
    </row>
    <row r="56" spans="1:4" s="43" customFormat="1" ht="25.5">
      <c r="A56" s="119"/>
      <c r="B56" s="108"/>
      <c r="C56" s="89"/>
      <c r="D56" s="89"/>
    </row>
    <row r="57" spans="1:4" s="43" customFormat="1" ht="25.5">
      <c r="A57" s="119"/>
      <c r="B57" s="108"/>
      <c r="C57" s="89"/>
      <c r="D57" s="89"/>
    </row>
    <row r="58" spans="1:4" s="43" customFormat="1" ht="25.5">
      <c r="A58" s="119"/>
      <c r="B58" s="108"/>
      <c r="C58" s="89"/>
      <c r="D58" s="89"/>
    </row>
    <row r="59" spans="1:4" s="43" customFormat="1" ht="25.5">
      <c r="A59" s="119"/>
      <c r="B59" s="108"/>
      <c r="C59" s="89"/>
      <c r="D59" s="89"/>
    </row>
    <row r="60" spans="1:4" s="43" customFormat="1" ht="25.5">
      <c r="A60" s="119"/>
      <c r="B60" s="108"/>
      <c r="C60" s="89"/>
      <c r="D60" s="89"/>
    </row>
    <row r="61" spans="1:4" s="43" customFormat="1" ht="25.5">
      <c r="A61" s="119"/>
      <c r="B61" s="108"/>
      <c r="C61" s="89"/>
      <c r="D61" s="89"/>
    </row>
    <row r="62" spans="1:4" s="43" customFormat="1" ht="25.5">
      <c r="A62" s="119"/>
      <c r="B62" s="108"/>
      <c r="C62" s="89"/>
      <c r="D62" s="89"/>
    </row>
    <row r="63" spans="1:4" s="43" customFormat="1" ht="25.5">
      <c r="A63" s="119"/>
      <c r="B63" s="108"/>
      <c r="C63" s="89"/>
      <c r="D63" s="89"/>
    </row>
    <row r="64" spans="1:4" s="43" customFormat="1" ht="25.5">
      <c r="A64" s="119"/>
      <c r="B64" s="108"/>
      <c r="C64" s="89"/>
      <c r="D64" s="89"/>
    </row>
    <row r="65" spans="1:4" s="43" customFormat="1" ht="25.5">
      <c r="A65" s="119"/>
      <c r="B65" s="108"/>
      <c r="C65" s="89"/>
      <c r="D65" s="89"/>
    </row>
    <row r="66" spans="1:4" s="43" customFormat="1" ht="25.5">
      <c r="A66" s="119"/>
      <c r="B66" s="108"/>
      <c r="C66" s="89"/>
      <c r="D66" s="89"/>
    </row>
    <row r="67" spans="1:4" s="43" customFormat="1" ht="25.5">
      <c r="A67" s="119"/>
      <c r="B67" s="108"/>
      <c r="C67" s="89"/>
      <c r="D67" s="89"/>
    </row>
    <row r="68" spans="1:4" s="43" customFormat="1" ht="25.5">
      <c r="A68" s="119"/>
      <c r="B68" s="108"/>
      <c r="C68" s="89"/>
      <c r="D68" s="89"/>
    </row>
    <row r="69" spans="1:4" s="43" customFormat="1" ht="25.5">
      <c r="A69" s="119"/>
      <c r="B69" s="108"/>
      <c r="C69" s="89"/>
      <c r="D69" s="89"/>
    </row>
    <row r="70" spans="1:4" s="43" customFormat="1" ht="25.5">
      <c r="A70" s="110"/>
      <c r="B70" s="98"/>
      <c r="C70" s="86"/>
      <c r="D70" s="86"/>
    </row>
    <row r="71" spans="1:4" s="43" customFormat="1" ht="25.5">
      <c r="A71" s="111"/>
      <c r="B71" s="112"/>
      <c r="C71" s="90"/>
      <c r="D71" s="90"/>
    </row>
    <row r="72" spans="1:4" s="43" customFormat="1" ht="26.25" thickBot="1">
      <c r="A72" s="65"/>
      <c r="B72" s="66"/>
      <c r="C72" s="91">
        <f>SUM(C6:C51)</f>
        <v>68383306.22</v>
      </c>
      <c r="D72" s="92">
        <f>SUM(D18:D25)</f>
        <v>68383306.22</v>
      </c>
    </row>
    <row r="73" spans="1:4" s="43" customFormat="1" ht="26.25" thickTop="1">
      <c r="A73" s="65"/>
      <c r="B73" s="66"/>
      <c r="C73" s="84"/>
      <c r="D73" s="84"/>
    </row>
    <row r="74" spans="1:4" s="43" customFormat="1" ht="25.5">
      <c r="A74" s="65"/>
      <c r="B74" s="66"/>
      <c r="C74" s="84"/>
      <c r="D74" s="84"/>
    </row>
    <row r="75" spans="1:4" s="43" customFormat="1" ht="26.25">
      <c r="A75" s="137" t="s">
        <v>323</v>
      </c>
      <c r="B75" s="138"/>
      <c r="C75" s="139"/>
      <c r="D75" s="139"/>
    </row>
    <row r="76" spans="1:4" s="43" customFormat="1" ht="26.25">
      <c r="A76" s="137" t="s">
        <v>324</v>
      </c>
      <c r="B76" s="138"/>
      <c r="C76" s="139"/>
      <c r="D76" s="139"/>
    </row>
    <row r="77" spans="1:4" s="43" customFormat="1" ht="26.25">
      <c r="A77" s="137" t="s">
        <v>325</v>
      </c>
      <c r="B77" s="140"/>
      <c r="C77" s="138"/>
      <c r="D77" s="138"/>
    </row>
    <row r="78" spans="1:4" s="43" customFormat="1" ht="26.25">
      <c r="A78" s="137"/>
      <c r="B78" s="140"/>
      <c r="C78" s="138"/>
      <c r="D78" s="138"/>
    </row>
    <row r="79" spans="1:4" s="43" customFormat="1" ht="26.25">
      <c r="A79" s="141" t="s">
        <v>320</v>
      </c>
      <c r="B79" s="142"/>
      <c r="C79" s="141"/>
      <c r="D79" s="141"/>
    </row>
    <row r="80" spans="1:4" ht="26.25">
      <c r="A80" s="141" t="s">
        <v>321</v>
      </c>
      <c r="B80" s="142"/>
      <c r="C80" s="141"/>
      <c r="D80" s="141"/>
    </row>
    <row r="81" spans="1:4" ht="26.25">
      <c r="A81" s="143" t="s">
        <v>322</v>
      </c>
      <c r="B81" s="142"/>
      <c r="C81" s="143"/>
      <c r="D81" s="143"/>
    </row>
    <row r="82" spans="1:4" ht="23.25">
      <c r="A82" s="118"/>
      <c r="B82" s="44"/>
      <c r="C82" s="118"/>
      <c r="D82" s="83"/>
    </row>
    <row r="83" ht="23.25">
      <c r="D83" s="78"/>
    </row>
    <row r="84" ht="23.25">
      <c r="D84" s="78"/>
    </row>
    <row r="85" ht="23.25">
      <c r="D85" s="78"/>
    </row>
    <row r="86" ht="23.25">
      <c r="D86" s="78"/>
    </row>
    <row r="87" ht="23.25">
      <c r="D87" s="78"/>
    </row>
    <row r="88" ht="23.25">
      <c r="D88" s="78"/>
    </row>
    <row r="89" ht="23.25">
      <c r="D89" s="78"/>
    </row>
    <row r="90" ht="23.25">
      <c r="D90" s="78"/>
    </row>
    <row r="91" ht="23.25">
      <c r="D91" s="78"/>
    </row>
    <row r="92" ht="23.25">
      <c r="D92" s="78"/>
    </row>
    <row r="93" ht="23.25">
      <c r="D93" s="78"/>
    </row>
    <row r="94" ht="23.25">
      <c r="D94" s="78"/>
    </row>
    <row r="95" ht="23.25">
      <c r="D95" s="78"/>
    </row>
    <row r="96" ht="23.25">
      <c r="D96" s="78"/>
    </row>
    <row r="97" ht="23.25">
      <c r="D97" s="78"/>
    </row>
    <row r="98" ht="23.25">
      <c r="D98" s="78"/>
    </row>
    <row r="99" ht="23.25">
      <c r="D99" s="78"/>
    </row>
    <row r="100" ht="23.25">
      <c r="D100" s="78"/>
    </row>
    <row r="101" ht="23.25">
      <c r="D101" s="78"/>
    </row>
    <row r="102" ht="23.25">
      <c r="D102" s="78"/>
    </row>
    <row r="103" ht="23.25">
      <c r="D103" s="78"/>
    </row>
    <row r="104" ht="23.25">
      <c r="D104" s="78"/>
    </row>
    <row r="105" ht="23.25">
      <c r="D105" s="78"/>
    </row>
    <row r="106" ht="23.25">
      <c r="D106" s="78"/>
    </row>
    <row r="107" ht="23.25">
      <c r="D107" s="78"/>
    </row>
    <row r="108" ht="23.25">
      <c r="D108" s="78"/>
    </row>
    <row r="109" ht="23.25">
      <c r="D109" s="78"/>
    </row>
    <row r="110" ht="23.25">
      <c r="D110" s="78"/>
    </row>
    <row r="111" ht="23.25">
      <c r="D111" s="78"/>
    </row>
    <row r="112" ht="23.25">
      <c r="D112" s="78"/>
    </row>
    <row r="113" ht="23.25">
      <c r="D113" s="78"/>
    </row>
    <row r="114" ht="23.25">
      <c r="D114" s="78"/>
    </row>
    <row r="115" ht="23.25">
      <c r="D115" s="78"/>
    </row>
    <row r="116" ht="23.25">
      <c r="D116" s="78"/>
    </row>
    <row r="117" ht="23.25">
      <c r="D117" s="78"/>
    </row>
    <row r="118" ht="23.25">
      <c r="D118" s="78"/>
    </row>
    <row r="119" ht="23.25">
      <c r="D119" s="78"/>
    </row>
    <row r="120" ht="23.25">
      <c r="D120" s="78"/>
    </row>
    <row r="121" ht="23.25">
      <c r="D121" s="78"/>
    </row>
    <row r="122" ht="23.25">
      <c r="D122" s="78"/>
    </row>
    <row r="123" ht="23.25">
      <c r="D123" s="78"/>
    </row>
    <row r="124" ht="23.25">
      <c r="D124" s="78"/>
    </row>
    <row r="125" ht="23.25">
      <c r="D125" s="78"/>
    </row>
    <row r="126" ht="23.25">
      <c r="D126" s="78"/>
    </row>
    <row r="127" ht="23.25">
      <c r="D127" s="78"/>
    </row>
    <row r="128" ht="23.25">
      <c r="D128" s="78"/>
    </row>
    <row r="129" ht="23.25">
      <c r="D129" s="78"/>
    </row>
    <row r="130" ht="23.25">
      <c r="D130" s="78"/>
    </row>
    <row r="131" ht="23.25">
      <c r="D131" s="78"/>
    </row>
    <row r="132" ht="23.25">
      <c r="D132" s="78"/>
    </row>
    <row r="133" ht="23.25">
      <c r="D133" s="78"/>
    </row>
    <row r="134" ht="23.25">
      <c r="D134" s="78"/>
    </row>
    <row r="135" ht="23.25">
      <c r="D135" s="78"/>
    </row>
    <row r="136" ht="23.25">
      <c r="D136" s="78"/>
    </row>
    <row r="137" ht="23.25">
      <c r="D137" s="78"/>
    </row>
    <row r="138" ht="23.25">
      <c r="D138" s="78"/>
    </row>
    <row r="139" ht="23.25">
      <c r="D139" s="78"/>
    </row>
    <row r="140" ht="23.25">
      <c r="D140" s="78"/>
    </row>
    <row r="141" ht="23.25">
      <c r="D141" s="78"/>
    </row>
    <row r="142" ht="23.25">
      <c r="D142" s="78"/>
    </row>
    <row r="143" ht="23.25">
      <c r="D143" s="78"/>
    </row>
    <row r="144" ht="23.25">
      <c r="D144" s="78"/>
    </row>
    <row r="145" ht="23.25">
      <c r="D145" s="78"/>
    </row>
    <row r="146" ht="23.25">
      <c r="D146" s="78"/>
    </row>
    <row r="147" ht="23.25">
      <c r="D147" s="78"/>
    </row>
    <row r="148" ht="23.25">
      <c r="D148" s="78"/>
    </row>
    <row r="149" ht="23.25">
      <c r="D149" s="78"/>
    </row>
    <row r="150" ht="23.25">
      <c r="D150" s="78"/>
    </row>
    <row r="151" ht="23.25">
      <c r="D151" s="78"/>
    </row>
    <row r="152" ht="23.25">
      <c r="D152" s="78"/>
    </row>
    <row r="153" ht="23.25">
      <c r="D153" s="78"/>
    </row>
    <row r="154" ht="23.25">
      <c r="D154" s="78"/>
    </row>
    <row r="155" ht="23.25">
      <c r="D155" s="78"/>
    </row>
    <row r="156" ht="23.25">
      <c r="D156" s="78"/>
    </row>
    <row r="157" ht="23.25">
      <c r="D157" s="78"/>
    </row>
    <row r="158" ht="23.25">
      <c r="D158" s="78"/>
    </row>
    <row r="159" ht="23.25">
      <c r="D159" s="78"/>
    </row>
    <row r="160" ht="23.25">
      <c r="D160" s="78"/>
    </row>
    <row r="161" ht="23.25">
      <c r="D161" s="78"/>
    </row>
    <row r="162" ht="23.25">
      <c r="D162" s="78"/>
    </row>
    <row r="163" ht="23.25">
      <c r="D163" s="78"/>
    </row>
    <row r="164" ht="23.25">
      <c r="D164" s="78"/>
    </row>
    <row r="165" ht="23.25">
      <c r="D165" s="78"/>
    </row>
    <row r="166" ht="23.25">
      <c r="D166" s="78"/>
    </row>
    <row r="167" ht="23.25">
      <c r="D167" s="78"/>
    </row>
    <row r="168" ht="23.25">
      <c r="D168" s="78"/>
    </row>
    <row r="169" ht="23.25">
      <c r="D169" s="78"/>
    </row>
    <row r="170" ht="23.25">
      <c r="D170" s="78"/>
    </row>
    <row r="171" ht="23.25">
      <c r="D171" s="78"/>
    </row>
    <row r="172" ht="23.25">
      <c r="D172" s="78"/>
    </row>
    <row r="173" ht="23.25">
      <c r="D173" s="78"/>
    </row>
    <row r="174" ht="23.25">
      <c r="D174" s="78"/>
    </row>
    <row r="175" ht="23.25">
      <c r="D175" s="78"/>
    </row>
    <row r="176" ht="23.25">
      <c r="D176" s="78"/>
    </row>
    <row r="177" ht="23.25">
      <c r="D177" s="78"/>
    </row>
    <row r="178" ht="23.25">
      <c r="D178" s="78"/>
    </row>
    <row r="179" ht="23.25">
      <c r="D179" s="78"/>
    </row>
    <row r="180" ht="23.25">
      <c r="D180" s="78"/>
    </row>
    <row r="181" ht="23.25">
      <c r="D181" s="78"/>
    </row>
    <row r="182" ht="23.25">
      <c r="D182" s="78"/>
    </row>
    <row r="183" ht="23.25">
      <c r="D183" s="78"/>
    </row>
    <row r="184" ht="23.25">
      <c r="D184" s="78"/>
    </row>
    <row r="185" ht="23.25">
      <c r="D185" s="78"/>
    </row>
    <row r="186" ht="23.25">
      <c r="D186" s="78"/>
    </row>
    <row r="187" ht="23.25">
      <c r="D187" s="78"/>
    </row>
    <row r="188" ht="23.25">
      <c r="D188" s="78"/>
    </row>
    <row r="189" ht="23.25">
      <c r="D189" s="78"/>
    </row>
    <row r="190" ht="23.25">
      <c r="D190" s="78"/>
    </row>
    <row r="191" ht="23.25">
      <c r="D191" s="78"/>
    </row>
    <row r="192" ht="23.25">
      <c r="D192" s="78"/>
    </row>
    <row r="193" ht="23.25">
      <c r="D193" s="78"/>
    </row>
    <row r="194" ht="23.25">
      <c r="D194" s="78"/>
    </row>
    <row r="195" ht="23.25">
      <c r="D195" s="78"/>
    </row>
    <row r="196" ht="23.25">
      <c r="D196" s="78"/>
    </row>
    <row r="197" ht="23.25">
      <c r="D197" s="78"/>
    </row>
    <row r="198" ht="23.25">
      <c r="D198" s="78"/>
    </row>
    <row r="199" ht="23.25">
      <c r="D199" s="78"/>
    </row>
    <row r="200" ht="23.25">
      <c r="D200" s="78"/>
    </row>
    <row r="201" ht="23.25">
      <c r="D201" s="78"/>
    </row>
    <row r="202" ht="23.25">
      <c r="D202" s="78"/>
    </row>
    <row r="203" ht="23.25">
      <c r="D203" s="78"/>
    </row>
    <row r="204" ht="23.25">
      <c r="D204" s="78"/>
    </row>
    <row r="205" ht="23.25">
      <c r="D205" s="78"/>
    </row>
    <row r="206" ht="23.25">
      <c r="D206" s="78"/>
    </row>
    <row r="207" ht="23.25">
      <c r="D207" s="78"/>
    </row>
    <row r="208" ht="23.25">
      <c r="D208" s="78"/>
    </row>
    <row r="209" ht="23.25">
      <c r="D209" s="78"/>
    </row>
    <row r="210" ht="23.25">
      <c r="D210" s="78"/>
    </row>
    <row r="211" ht="23.25">
      <c r="D211" s="78"/>
    </row>
    <row r="212" ht="23.25">
      <c r="D212" s="78"/>
    </row>
    <row r="213" ht="23.25">
      <c r="D213" s="78"/>
    </row>
    <row r="214" ht="23.25">
      <c r="D214" s="78"/>
    </row>
    <row r="215" ht="23.25">
      <c r="D215" s="78"/>
    </row>
    <row r="216" ht="23.25">
      <c r="D216" s="78"/>
    </row>
    <row r="217" ht="23.25">
      <c r="D217" s="78"/>
    </row>
    <row r="218" ht="23.25">
      <c r="D218" s="78"/>
    </row>
    <row r="219" ht="23.25">
      <c r="D219" s="78"/>
    </row>
    <row r="220" ht="23.25">
      <c r="D220" s="78"/>
    </row>
    <row r="221" ht="23.25">
      <c r="D221" s="78"/>
    </row>
    <row r="222" ht="23.25">
      <c r="D222" s="78"/>
    </row>
    <row r="223" ht="23.25">
      <c r="D223" s="78"/>
    </row>
    <row r="224" ht="23.25">
      <c r="D224" s="78"/>
    </row>
    <row r="225" ht="23.25">
      <c r="D225" s="78"/>
    </row>
    <row r="226" ht="23.25">
      <c r="D226" s="78"/>
    </row>
    <row r="227" ht="23.25">
      <c r="D227" s="78"/>
    </row>
    <row r="228" ht="23.25">
      <c r="D228" s="78"/>
    </row>
    <row r="229" ht="23.25">
      <c r="D229" s="78"/>
    </row>
    <row r="230" ht="23.25">
      <c r="D230" s="78"/>
    </row>
    <row r="231" ht="23.25">
      <c r="D231" s="78"/>
    </row>
    <row r="232" ht="23.25">
      <c r="D232" s="78"/>
    </row>
    <row r="233" ht="23.25">
      <c r="D233" s="78"/>
    </row>
    <row r="234" ht="23.25">
      <c r="D234" s="78"/>
    </row>
    <row r="235" ht="23.25">
      <c r="D235" s="78"/>
    </row>
    <row r="236" ht="23.25">
      <c r="D236" s="78"/>
    </row>
    <row r="237" ht="23.25">
      <c r="D237" s="78"/>
    </row>
    <row r="238" ht="23.25">
      <c r="D238" s="78"/>
    </row>
    <row r="239" ht="23.25">
      <c r="D239" s="78"/>
    </row>
    <row r="240" ht="23.25">
      <c r="D240" s="78"/>
    </row>
    <row r="241" ht="23.25">
      <c r="D241" s="78"/>
    </row>
    <row r="242" ht="23.25">
      <c r="D242" s="78"/>
    </row>
    <row r="243" ht="23.25">
      <c r="D243" s="78"/>
    </row>
    <row r="244" ht="23.25">
      <c r="D244" s="78"/>
    </row>
    <row r="245" ht="23.25">
      <c r="D245" s="78"/>
    </row>
    <row r="246" ht="23.25">
      <c r="D246" s="78"/>
    </row>
    <row r="247" ht="23.25">
      <c r="D247" s="78"/>
    </row>
    <row r="248" ht="23.25">
      <c r="D248" s="78"/>
    </row>
    <row r="249" ht="23.25">
      <c r="D249" s="78"/>
    </row>
    <row r="250" ht="23.25">
      <c r="D250" s="78"/>
    </row>
    <row r="251" ht="23.25">
      <c r="D251" s="78"/>
    </row>
    <row r="252" ht="23.25">
      <c r="D252" s="78"/>
    </row>
    <row r="253" ht="23.25">
      <c r="D253" s="78"/>
    </row>
    <row r="254" ht="23.25">
      <c r="D254" s="78"/>
    </row>
    <row r="255" ht="23.25">
      <c r="D255" s="78"/>
    </row>
    <row r="256" ht="23.25">
      <c r="D256" s="78"/>
    </row>
    <row r="257" ht="23.25">
      <c r="D257" s="78"/>
    </row>
    <row r="258" ht="23.25">
      <c r="D258" s="78"/>
    </row>
    <row r="259" ht="23.25">
      <c r="D259" s="78"/>
    </row>
    <row r="260" ht="23.25">
      <c r="D260" s="78"/>
    </row>
    <row r="261" ht="23.25">
      <c r="D261" s="78"/>
    </row>
    <row r="262" ht="23.25">
      <c r="D262" s="78"/>
    </row>
    <row r="263" ht="23.25">
      <c r="D263" s="78"/>
    </row>
    <row r="264" ht="23.25">
      <c r="D264" s="78"/>
    </row>
    <row r="265" ht="23.25">
      <c r="D265" s="78"/>
    </row>
    <row r="266" ht="23.25">
      <c r="D266" s="78"/>
    </row>
    <row r="267" ht="23.25">
      <c r="D267" s="78"/>
    </row>
    <row r="268" ht="23.25">
      <c r="D268" s="78"/>
    </row>
    <row r="269" ht="23.25">
      <c r="D269" s="78"/>
    </row>
    <row r="270" ht="23.25">
      <c r="D270" s="78"/>
    </row>
    <row r="271" ht="23.25">
      <c r="D271" s="78"/>
    </row>
    <row r="272" ht="23.25">
      <c r="D272" s="78"/>
    </row>
    <row r="273" ht="23.25">
      <c r="D273" s="78"/>
    </row>
    <row r="274" ht="23.25">
      <c r="D274" s="78"/>
    </row>
    <row r="275" ht="23.25">
      <c r="D275" s="78"/>
    </row>
    <row r="276" ht="23.25">
      <c r="D276" s="78"/>
    </row>
    <row r="277" ht="23.25">
      <c r="D277" s="78"/>
    </row>
    <row r="278" ht="23.25">
      <c r="D278" s="78"/>
    </row>
    <row r="279" ht="23.25">
      <c r="D279" s="78"/>
    </row>
    <row r="280" ht="23.25">
      <c r="D280" s="78"/>
    </row>
    <row r="281" ht="23.25">
      <c r="D281" s="78"/>
    </row>
    <row r="282" ht="23.25">
      <c r="D282" s="78"/>
    </row>
    <row r="283" ht="23.25">
      <c r="D283" s="78"/>
    </row>
    <row r="284" ht="23.25">
      <c r="D284" s="78"/>
    </row>
    <row r="285" ht="23.25">
      <c r="D285" s="78"/>
    </row>
    <row r="286" ht="23.25">
      <c r="D286" s="78"/>
    </row>
    <row r="287" ht="23.25">
      <c r="D287" s="78"/>
    </row>
    <row r="288" ht="23.25">
      <c r="D288" s="78"/>
    </row>
    <row r="289" ht="23.25">
      <c r="D289" s="78"/>
    </row>
    <row r="290" ht="23.25">
      <c r="D290" s="78"/>
    </row>
    <row r="291" ht="23.25">
      <c r="D291" s="78"/>
    </row>
    <row r="292" ht="23.25">
      <c r="D292" s="78"/>
    </row>
    <row r="293" ht="23.25">
      <c r="D293" s="78"/>
    </row>
    <row r="294" ht="23.25">
      <c r="D294" s="78"/>
    </row>
    <row r="295" ht="23.25">
      <c r="D295" s="78"/>
    </row>
    <row r="296" ht="23.25">
      <c r="D296" s="78"/>
    </row>
    <row r="297" ht="23.25">
      <c r="D297" s="78"/>
    </row>
    <row r="298" ht="23.25">
      <c r="D298" s="78"/>
    </row>
    <row r="299" ht="23.25">
      <c r="D299" s="78"/>
    </row>
    <row r="300" ht="23.25">
      <c r="D300" s="78"/>
    </row>
    <row r="301" ht="23.25">
      <c r="D301" s="78"/>
    </row>
    <row r="302" ht="23.25">
      <c r="D302" s="78"/>
    </row>
    <row r="303" ht="23.25">
      <c r="D303" s="78"/>
    </row>
    <row r="304" ht="23.25">
      <c r="D304" s="78"/>
    </row>
    <row r="305" ht="23.25">
      <c r="D305" s="78"/>
    </row>
    <row r="306" ht="23.25">
      <c r="D306" s="78"/>
    </row>
    <row r="307" ht="23.25">
      <c r="D307" s="78"/>
    </row>
    <row r="308" ht="23.25">
      <c r="D308" s="78"/>
    </row>
    <row r="309" ht="23.25">
      <c r="D309" s="78"/>
    </row>
    <row r="310" ht="23.25">
      <c r="D310" s="78"/>
    </row>
    <row r="311" ht="23.25">
      <c r="D311" s="78"/>
    </row>
    <row r="312" ht="23.25">
      <c r="D312" s="78"/>
    </row>
    <row r="313" ht="23.25">
      <c r="D313" s="78"/>
    </row>
    <row r="314" ht="23.25">
      <c r="D314" s="78"/>
    </row>
    <row r="315" ht="23.25">
      <c r="D315" s="78"/>
    </row>
    <row r="316" ht="23.25">
      <c r="D316" s="78"/>
    </row>
    <row r="317" ht="23.25">
      <c r="D317" s="78"/>
    </row>
    <row r="318" ht="23.25">
      <c r="D318" s="78"/>
    </row>
    <row r="319" ht="23.25">
      <c r="D319" s="78"/>
    </row>
    <row r="320" ht="23.25">
      <c r="D320" s="78"/>
    </row>
    <row r="321" ht="23.25">
      <c r="D321" s="78"/>
    </row>
    <row r="322" ht="23.25">
      <c r="D322" s="78"/>
    </row>
    <row r="323" ht="23.25">
      <c r="D323" s="78"/>
    </row>
    <row r="324" ht="23.25">
      <c r="D324" s="78"/>
    </row>
    <row r="325" ht="23.25">
      <c r="D325" s="78"/>
    </row>
    <row r="326" ht="23.25">
      <c r="D326" s="78"/>
    </row>
    <row r="327" ht="23.25">
      <c r="D327" s="78"/>
    </row>
    <row r="328" ht="23.25">
      <c r="D328" s="78"/>
    </row>
    <row r="329" ht="23.25">
      <c r="D329" s="78"/>
    </row>
    <row r="330" ht="23.25">
      <c r="D330" s="78"/>
    </row>
  </sheetData>
  <sheetProtection/>
  <mergeCells count="14">
    <mergeCell ref="A1:D1"/>
    <mergeCell ref="A2:D2"/>
    <mergeCell ref="A3:D3"/>
    <mergeCell ref="A4:A5"/>
    <mergeCell ref="B4:B5"/>
    <mergeCell ref="C4:C5"/>
    <mergeCell ref="D4:D5"/>
    <mergeCell ref="A43:D43"/>
    <mergeCell ref="A44:D44"/>
    <mergeCell ref="A45:D45"/>
    <mergeCell ref="A46:A47"/>
    <mergeCell ref="B46:B47"/>
    <mergeCell ref="C46:C47"/>
    <mergeCell ref="D46:D47"/>
  </mergeCells>
  <printOptions/>
  <pageMargins left="0.17" right="0.15748031496062992" top="0.1968503937007874" bottom="0.1968503937007874" header="0.15748031496062992" footer="0.1968503937007874"/>
  <pageSetup horizontalDpi="600" verticalDpi="600" orientation="portrait" paperSize="9" scale="8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2013-09-10T07:54:48Z</cp:lastPrinted>
  <dcterms:created xsi:type="dcterms:W3CDTF">2003-12-22T01:35:51Z</dcterms:created>
  <dcterms:modified xsi:type="dcterms:W3CDTF">2014-09-01T09:08:33Z</dcterms:modified>
  <cp:category/>
  <cp:version/>
  <cp:contentType/>
  <cp:contentStatus/>
</cp:coreProperties>
</file>